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19/"/>
    </mc:Choice>
  </mc:AlternateContent>
  <xr:revisionPtr revIDLastSave="5" documentId="8_{003C4DC1-45A1-4977-B54E-40363D5C7181}" xr6:coauthVersionLast="47" xr6:coauthVersionMax="47" xr10:uidLastSave="{C410F367-E604-4870-A566-D1CC6EFBE4F8}"/>
  <bookViews>
    <workbookView xWindow="-24" yWindow="0" windowWidth="21732" windowHeight="11640" xr2:uid="{00000000-000D-0000-FFFF-FFFF00000000}"/>
  </bookViews>
  <sheets>
    <sheet name="Means of Transportation to Work" sheetId="5" r:id="rId1"/>
    <sheet name="Condensed" sheetId="1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5" l="1"/>
  <c r="D19" i="5"/>
  <c r="C19" i="5"/>
  <c r="F7" i="5"/>
  <c r="E7" i="5"/>
  <c r="D7" i="5"/>
  <c r="C7" i="5"/>
  <c r="F4" i="5"/>
  <c r="E4" i="5"/>
  <c r="D4" i="5"/>
  <c r="C4" i="5"/>
  <c r="E19" i="5"/>
  <c r="F19" i="5"/>
  <c r="G19" i="5" l="1"/>
</calcChain>
</file>

<file path=xl/sharedStrings.xml><?xml version="1.0" encoding="utf-8"?>
<sst xmlns="http://schemas.openxmlformats.org/spreadsheetml/2006/main" count="36" uniqueCount="24">
  <si>
    <t>Means of Transportation to Work (Thousand Workers)</t>
  </si>
  <si>
    <t>Means of Transportation</t>
  </si>
  <si>
    <t>Private Vehicle</t>
  </si>
  <si>
    <t>Drive Alone</t>
  </si>
  <si>
    <t>Car Pool</t>
  </si>
  <si>
    <t>Public Transportation</t>
  </si>
  <si>
    <t>Bus or Trolley Bus</t>
  </si>
  <si>
    <t>Streetcar or Trolley Car</t>
  </si>
  <si>
    <t>na</t>
  </si>
  <si>
    <t>Subway or Elevated</t>
  </si>
  <si>
    <t>Railroad</t>
  </si>
  <si>
    <t>Ferryboat</t>
  </si>
  <si>
    <t>Taxicab</t>
  </si>
  <si>
    <t>Walk Only</t>
  </si>
  <si>
    <t>Work at Home</t>
  </si>
  <si>
    <t>Other Means</t>
  </si>
  <si>
    <t>Bicycle</t>
  </si>
  <si>
    <t>Motorcycle</t>
  </si>
  <si>
    <t>Total Workers</t>
  </si>
  <si>
    <t>Average Travel Time (Minutes)</t>
  </si>
  <si>
    <t>Data Source:</t>
  </si>
  <si>
    <t>Worksheet available at afdc.energy.gov/data</t>
  </si>
  <si>
    <t>Updated June 2022</t>
  </si>
  <si>
    <r>
      <t>Oak Ridge National Laboratory, Transportation Energy Data Book (TEDB</t>
    </r>
    <r>
      <rPr>
        <sz val="10"/>
        <color theme="1"/>
        <rFont val="Arial"/>
        <family val="2"/>
      </rPr>
      <t>) #40</t>
    </r>
    <r>
      <rPr>
        <sz val="10"/>
        <rFont val="Arial"/>
        <family val="2"/>
      </rPr>
      <t>, Table 9.19. Historic 2010 data from TEDB #31. (tedb.ornl.gov)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</si>
</sst>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3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/>
    <xf numFmtId="3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 wrapText="1"/>
    </xf>
    <xf numFmtId="3" fontId="4" fillId="0" borderId="0" xfId="0" applyNumberFormat="1" applyFont="1"/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5" xfId="0" applyNumberFormat="1" applyFont="1" applyBorder="1"/>
    <xf numFmtId="3" fontId="4" fillId="0" borderId="6" xfId="0" applyNumberFormat="1" applyFont="1" applyBorder="1"/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" xfId="0" applyNumberFormat="1" applyFont="1" applyBorder="1"/>
    <xf numFmtId="0" fontId="8" fillId="0" borderId="0" xfId="0" applyFont="1"/>
    <xf numFmtId="0" fontId="5" fillId="0" borderId="2" xfId="0" applyFont="1" applyBorder="1" applyAlignment="1">
      <alignment horizontal="left" vertical="center" indent="3"/>
    </xf>
    <xf numFmtId="0" fontId="1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3" xfId="0" applyNumberFormat="1" applyFont="1" applyBorder="1"/>
    <xf numFmtId="3" fontId="4" fillId="0" borderId="16" xfId="0" applyNumberFormat="1" applyFont="1" applyBorder="1"/>
    <xf numFmtId="164" fontId="4" fillId="0" borderId="6" xfId="0" applyNumberFormat="1" applyFont="1" applyBorder="1"/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Means of Transportation to Work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'Means of Transportation to Work'!$B$5</c:f>
              <c:strCache>
                <c:ptCount val="1"/>
                <c:pt idx="0">
                  <c:v>Drive Alone</c:v>
                </c:pt>
              </c:strCache>
            </c:strRef>
          </c:tx>
          <c:invertIfNegative val="0"/>
          <c:cat>
            <c:numRef>
              <c:f>'Means of Transportation to Work'!$C$3:$G$3</c:f>
              <c:numCache>
                <c:formatCode>General</c:formatCode>
                <c:ptCount val="5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  <c:pt idx="4">
                  <c:v>2019</c:v>
                </c:pt>
              </c:numCache>
            </c:numRef>
          </c:cat>
          <c:val>
            <c:numRef>
              <c:f>'Means of Transportation to Work'!$C$5:$G$5</c:f>
              <c:numCache>
                <c:formatCode>#,##0</c:formatCode>
                <c:ptCount val="5"/>
                <c:pt idx="0">
                  <c:v>62193</c:v>
                </c:pt>
                <c:pt idx="1">
                  <c:v>84215</c:v>
                </c:pt>
                <c:pt idx="2">
                  <c:v>97102</c:v>
                </c:pt>
                <c:pt idx="3">
                  <c:v>105841</c:v>
                </c:pt>
                <c:pt idx="4">
                  <c:v>116585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8A-41B0-8634-EEF4725C066C}"/>
            </c:ext>
          </c:extLst>
        </c:ser>
        <c:ser>
          <c:idx val="1"/>
          <c:order val="1"/>
          <c:tx>
            <c:strRef>
              <c:f>'Means of Transportation to Work'!$B$6</c:f>
              <c:strCache>
                <c:ptCount val="1"/>
                <c:pt idx="0">
                  <c:v>Car Pool</c:v>
                </c:pt>
              </c:strCache>
            </c:strRef>
          </c:tx>
          <c:invertIfNegative val="0"/>
          <c:cat>
            <c:numRef>
              <c:f>'Means of Transportation to Work'!$C$3:$G$3</c:f>
              <c:numCache>
                <c:formatCode>General</c:formatCode>
                <c:ptCount val="5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  <c:pt idx="4">
                  <c:v>2019</c:v>
                </c:pt>
              </c:numCache>
            </c:numRef>
          </c:cat>
          <c:val>
            <c:numRef>
              <c:f>'Means of Transportation to Work'!$C$6:$G$6</c:f>
              <c:numCache>
                <c:formatCode>#,##0</c:formatCode>
                <c:ptCount val="5"/>
                <c:pt idx="0">
                  <c:v>19065</c:v>
                </c:pt>
                <c:pt idx="1">
                  <c:v>15378</c:v>
                </c:pt>
                <c:pt idx="2">
                  <c:v>15635</c:v>
                </c:pt>
                <c:pt idx="3">
                  <c:v>14418</c:v>
                </c:pt>
                <c:pt idx="4">
                  <c:v>13764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8A-41B0-8634-EEF4725C066C}"/>
            </c:ext>
          </c:extLst>
        </c:ser>
        <c:ser>
          <c:idx val="2"/>
          <c:order val="2"/>
          <c:tx>
            <c:strRef>
              <c:f>'Means of Transportation to Work'!$B$7</c:f>
              <c:strCache>
                <c:ptCount val="1"/>
                <c:pt idx="0">
                  <c:v>Public Transportation</c:v>
                </c:pt>
              </c:strCache>
            </c:strRef>
          </c:tx>
          <c:invertIfNegative val="0"/>
          <c:cat>
            <c:numRef>
              <c:f>'Means of Transportation to Work'!$C$3:$G$3</c:f>
              <c:numCache>
                <c:formatCode>General</c:formatCode>
                <c:ptCount val="5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  <c:pt idx="4">
                  <c:v>2019</c:v>
                </c:pt>
              </c:numCache>
            </c:numRef>
          </c:cat>
          <c:val>
            <c:numRef>
              <c:f>'Means of Transportation to Work'!$C$7:$G$7</c:f>
              <c:numCache>
                <c:formatCode>#,##0</c:formatCode>
                <c:ptCount val="5"/>
                <c:pt idx="0">
                  <c:v>6008</c:v>
                </c:pt>
                <c:pt idx="1">
                  <c:v>5889</c:v>
                </c:pt>
                <c:pt idx="2">
                  <c:v>5868</c:v>
                </c:pt>
                <c:pt idx="3">
                  <c:v>6873</c:v>
                </c:pt>
                <c:pt idx="4">
                  <c:v>7641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8A-41B0-8634-EEF4725C066C}"/>
            </c:ext>
          </c:extLst>
        </c:ser>
        <c:ser>
          <c:idx val="5"/>
          <c:order val="3"/>
          <c:tx>
            <c:strRef>
              <c:f>'Means of Transportation to Work'!$B$14</c:f>
              <c:strCache>
                <c:ptCount val="1"/>
                <c:pt idx="0">
                  <c:v>Walk Only</c:v>
                </c:pt>
              </c:strCache>
            </c:strRef>
          </c:tx>
          <c:invertIfNegative val="0"/>
          <c:cat>
            <c:numRef>
              <c:f>'Means of Transportation to Work'!$C$3:$G$3</c:f>
              <c:numCache>
                <c:formatCode>General</c:formatCode>
                <c:ptCount val="5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  <c:pt idx="4">
                  <c:v>2019</c:v>
                </c:pt>
              </c:numCache>
            </c:numRef>
          </c:cat>
          <c:val>
            <c:numRef>
              <c:f>'Means of Transportation to Work'!$C$14:$G$14</c:f>
              <c:numCache>
                <c:formatCode>#,##0</c:formatCode>
                <c:ptCount val="5"/>
                <c:pt idx="0">
                  <c:v>5413</c:v>
                </c:pt>
                <c:pt idx="1">
                  <c:v>4489</c:v>
                </c:pt>
                <c:pt idx="2">
                  <c:v>3759</c:v>
                </c:pt>
                <c:pt idx="3">
                  <c:v>3962</c:v>
                </c:pt>
                <c:pt idx="4">
                  <c:v>4074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8A-41B0-8634-EEF4725C066C}"/>
            </c:ext>
          </c:extLst>
        </c:ser>
        <c:ser>
          <c:idx val="7"/>
          <c:order val="4"/>
          <c:tx>
            <c:strRef>
              <c:f>'Means of Transportation to Work'!$B$15</c:f>
              <c:strCache>
                <c:ptCount val="1"/>
                <c:pt idx="0">
                  <c:v>Work at Home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'Means of Transportation to Work'!$C$3:$G$3</c:f>
              <c:numCache>
                <c:formatCode>General</c:formatCode>
                <c:ptCount val="5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  <c:pt idx="4">
                  <c:v>2019</c:v>
                </c:pt>
              </c:numCache>
            </c:numRef>
          </c:cat>
          <c:val>
            <c:numRef>
              <c:f>'Means of Transportation to Work'!$C$15:$G$15</c:f>
              <c:numCache>
                <c:formatCode>#,##0</c:formatCode>
                <c:ptCount val="5"/>
                <c:pt idx="0">
                  <c:v>2180</c:v>
                </c:pt>
                <c:pt idx="1">
                  <c:v>3406</c:v>
                </c:pt>
                <c:pt idx="2">
                  <c:v>4184</c:v>
                </c:pt>
                <c:pt idx="3">
                  <c:v>5760</c:v>
                </c:pt>
                <c:pt idx="4">
                  <c:v>7899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8A-41B0-8634-EEF4725C066C}"/>
            </c:ext>
          </c:extLst>
        </c:ser>
        <c:ser>
          <c:idx val="6"/>
          <c:order val="5"/>
          <c:tx>
            <c:strRef>
              <c:f>'Means of Transportation to Work'!$B$16</c:f>
              <c:strCache>
                <c:ptCount val="1"/>
                <c:pt idx="0">
                  <c:v>Other Means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cat>
            <c:numRef>
              <c:f>'Means of Transportation to Work'!$C$3:$G$3</c:f>
              <c:numCache>
                <c:formatCode>General</c:formatCode>
                <c:ptCount val="5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  <c:pt idx="4">
                  <c:v>2019</c:v>
                </c:pt>
              </c:numCache>
            </c:numRef>
          </c:cat>
          <c:val>
            <c:numRef>
              <c:f>'Means of Transportation to Work'!$C$16:$G$16</c:f>
              <c:numCache>
                <c:formatCode>#,##0</c:formatCode>
                <c:ptCount val="5"/>
                <c:pt idx="0">
                  <c:v>703</c:v>
                </c:pt>
                <c:pt idx="1">
                  <c:v>809</c:v>
                </c:pt>
                <c:pt idx="2">
                  <c:v>901</c:v>
                </c:pt>
                <c:pt idx="3">
                  <c:v>1216</c:v>
                </c:pt>
                <c:pt idx="4">
                  <c:v>1412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8A-41B0-8634-EEF4725C066C}"/>
            </c:ext>
          </c:extLst>
        </c:ser>
        <c:ser>
          <c:idx val="4"/>
          <c:order val="6"/>
          <c:tx>
            <c:strRef>
              <c:f>'Means of Transportation to Work'!$B$17</c:f>
              <c:strCache>
                <c:ptCount val="1"/>
                <c:pt idx="0">
                  <c:v>Bicycle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cat>
            <c:numRef>
              <c:f>'Means of Transportation to Work'!$C$3:$G$3</c:f>
              <c:numCache>
                <c:formatCode>General</c:formatCode>
                <c:ptCount val="5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  <c:pt idx="4">
                  <c:v>2019</c:v>
                </c:pt>
              </c:numCache>
            </c:numRef>
          </c:cat>
          <c:val>
            <c:numRef>
              <c:f>'Means of Transportation to Work'!$C$17:$G$17</c:f>
              <c:numCache>
                <c:formatCode>#,##0</c:formatCode>
                <c:ptCount val="5"/>
                <c:pt idx="0">
                  <c:v>468</c:v>
                </c:pt>
                <c:pt idx="1">
                  <c:v>467</c:v>
                </c:pt>
                <c:pt idx="2">
                  <c:v>488</c:v>
                </c:pt>
                <c:pt idx="3">
                  <c:v>717</c:v>
                </c:pt>
                <c:pt idx="4">
                  <c:v>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8A-41B0-8634-EEF4725C066C}"/>
            </c:ext>
          </c:extLst>
        </c:ser>
        <c:ser>
          <c:idx val="3"/>
          <c:order val="7"/>
          <c:tx>
            <c:strRef>
              <c:f>'Means of Transportation to Work'!$B$18</c:f>
              <c:strCache>
                <c:ptCount val="1"/>
                <c:pt idx="0">
                  <c:v>Motorcycle</c:v>
                </c:pt>
              </c:strCache>
            </c:strRef>
          </c:tx>
          <c:invertIfNegative val="0"/>
          <c:cat>
            <c:numRef>
              <c:f>'Means of Transportation to Work'!$C$3:$G$3</c:f>
              <c:numCache>
                <c:formatCode>General</c:formatCode>
                <c:ptCount val="5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  <c:pt idx="4">
                  <c:v>2019</c:v>
                </c:pt>
              </c:numCache>
            </c:numRef>
          </c:cat>
          <c:val>
            <c:numRef>
              <c:f>'Means of Transportation to Work'!$C$18:$G$18</c:f>
              <c:numCache>
                <c:formatCode>#,##0</c:formatCode>
                <c:ptCount val="5"/>
                <c:pt idx="0">
                  <c:v>419</c:v>
                </c:pt>
                <c:pt idx="1">
                  <c:v>237</c:v>
                </c:pt>
                <c:pt idx="2">
                  <c:v>142</c:v>
                </c:pt>
                <c:pt idx="3">
                  <c:v>305</c:v>
                </c:pt>
                <c:pt idx="4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8A-41B0-8634-EEF4725C0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2698160"/>
        <c:axId val="352696200"/>
      </c:barChart>
      <c:catAx>
        <c:axId val="35269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2696200"/>
        <c:crosses val="autoZero"/>
        <c:auto val="1"/>
        <c:lblAlgn val="ctr"/>
        <c:lblOffset val="100"/>
        <c:noMultiLvlLbl val="0"/>
      </c:catAx>
      <c:valAx>
        <c:axId val="352696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Thousand Workers</a:t>
                </a:r>
              </a:p>
            </c:rich>
          </c:tx>
          <c:layout>
            <c:manualLayout>
              <c:xMode val="edge"/>
              <c:yMode val="edge"/>
              <c:x val="1.1313131313131313E-2"/>
              <c:y val="0.3947529275186755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26981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107" r="0.70000000000000107" t="0.750000000000001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46</xdr:row>
      <xdr:rowOff>161925</xdr:rowOff>
    </xdr:from>
    <xdr:to>
      <xdr:col>2</xdr:col>
      <xdr:colOff>304800</xdr:colOff>
      <xdr:row>46</xdr:row>
      <xdr:rowOff>161925</xdr:rowOff>
    </xdr:to>
    <xdr:cxnSp macro="">
      <xdr:nvCxnSpPr>
        <xdr:cNvPr id="13327" name="Line 14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CxnSpPr>
          <a:cxnSpLocks noChangeShapeType="1"/>
        </xdr:cNvCxnSpPr>
      </xdr:nvCxnSpPr>
      <xdr:spPr bwMode="auto">
        <a:xfrm>
          <a:off x="2609850" y="11239500"/>
          <a:ext cx="0" cy="0"/>
        </a:xfrm>
        <a:prstGeom prst="line">
          <a:avLst/>
        </a:prstGeom>
        <a:noFill/>
        <a:ln w="12192">
          <a:solidFill>
            <a:srgbClr val="020000"/>
          </a:solidFill>
          <a:round/>
          <a:headEnd/>
          <a:tailEnd/>
        </a:ln>
      </xdr:spPr>
    </xdr:cxnSp>
    <xdr:clientData/>
  </xdr:twoCellAnchor>
  <xdr:twoCellAnchor>
    <xdr:from>
      <xdr:col>7</xdr:col>
      <xdr:colOff>581025</xdr:colOff>
      <xdr:row>1</xdr:row>
      <xdr:rowOff>9525</xdr:rowOff>
    </xdr:from>
    <xdr:to>
      <xdr:col>21</xdr:col>
      <xdr:colOff>171450</xdr:colOff>
      <xdr:row>21</xdr:row>
      <xdr:rowOff>133350</xdr:rowOff>
    </xdr:to>
    <xdr:graphicFrame macro="">
      <xdr:nvGraphicFramePr>
        <xdr:cNvPr id="13328" name="Chart 1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0.76826</cdr:x>
      <cdr:y>0.93106</cdr:y>
    </cdr:from>
    <cdr:to>
      <cdr:x>0.99285</cdr:x>
      <cdr:y>0.99211</cdr:y>
    </cdr:to>
    <cdr:sp macro="" textlink="">
      <cdr:nvSpPr>
        <cdr:cNvPr id="2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1983" y="3369955"/>
          <a:ext cx="1824755" cy="2209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1"/>
  <sheetViews>
    <sheetView tabSelected="1" zoomScaleNormal="100" workbookViewId="0">
      <selection activeCell="B25" sqref="B25:G25"/>
    </sheetView>
  </sheetViews>
  <sheetFormatPr defaultColWidth="8.88671875" defaultRowHeight="13.8" x14ac:dyDescent="0.25"/>
  <cols>
    <col min="1" max="1" width="4.44140625" style="2" customWidth="1"/>
    <col min="2" max="2" width="25.44140625" style="2" customWidth="1"/>
    <col min="3" max="6" width="13.44140625" style="2" customWidth="1"/>
    <col min="7" max="7" width="11.44140625" style="2" bestFit="1" customWidth="1"/>
    <col min="8" max="16384" width="8.88671875" style="2"/>
  </cols>
  <sheetData>
    <row r="1" spans="2:7" ht="14.4" thickBot="1" x14ac:dyDescent="0.3"/>
    <row r="2" spans="2:7" ht="16.2" thickBot="1" x14ac:dyDescent="0.3">
      <c r="B2" s="32" t="s">
        <v>0</v>
      </c>
      <c r="C2" s="33"/>
      <c r="D2" s="33"/>
      <c r="E2" s="33"/>
      <c r="F2" s="33"/>
      <c r="G2" s="34"/>
    </row>
    <row r="3" spans="2:7" x14ac:dyDescent="0.25">
      <c r="B3" s="20" t="s">
        <v>1</v>
      </c>
      <c r="C3" s="21">
        <v>1980</v>
      </c>
      <c r="D3" s="21">
        <v>1990</v>
      </c>
      <c r="E3" s="21">
        <v>2000</v>
      </c>
      <c r="F3" s="22">
        <v>2010</v>
      </c>
      <c r="G3" s="40">
        <v>2019</v>
      </c>
    </row>
    <row r="4" spans="2:7" x14ac:dyDescent="0.25">
      <c r="B4" s="26" t="s">
        <v>2</v>
      </c>
      <c r="C4" s="27">
        <f>SUM(C5:C6)</f>
        <v>81258</v>
      </c>
      <c r="D4" s="27">
        <f>SUM(D5:D6)</f>
        <v>99593</v>
      </c>
      <c r="E4" s="27">
        <f>SUM(E5:E6)</f>
        <v>112737</v>
      </c>
      <c r="F4" s="27">
        <f>SUM(F5:F6)</f>
        <v>120259</v>
      </c>
      <c r="G4" s="41">
        <f>SUM(G5:G6)</f>
        <v>130349</v>
      </c>
    </row>
    <row r="5" spans="2:7" x14ac:dyDescent="0.25">
      <c r="B5" s="30" t="s">
        <v>3</v>
      </c>
      <c r="C5" s="3">
        <v>62193</v>
      </c>
      <c r="D5" s="3">
        <v>84215</v>
      </c>
      <c r="E5" s="3">
        <v>97102</v>
      </c>
      <c r="F5" s="7">
        <v>105841</v>
      </c>
      <c r="G5" s="17">
        <v>116585</v>
      </c>
    </row>
    <row r="6" spans="2:7" x14ac:dyDescent="0.25">
      <c r="B6" s="30" t="s">
        <v>4</v>
      </c>
      <c r="C6" s="3">
        <v>19065</v>
      </c>
      <c r="D6" s="3">
        <v>15378</v>
      </c>
      <c r="E6" s="3">
        <v>15635</v>
      </c>
      <c r="F6" s="7">
        <v>14418</v>
      </c>
      <c r="G6" s="17">
        <v>13764</v>
      </c>
    </row>
    <row r="7" spans="2:7" x14ac:dyDescent="0.25">
      <c r="B7" s="4" t="s">
        <v>5</v>
      </c>
      <c r="C7" s="3">
        <f>SUM(C8:C12)</f>
        <v>6008</v>
      </c>
      <c r="D7" s="3">
        <f>SUM(D8:D12)</f>
        <v>5889</v>
      </c>
      <c r="E7" s="3">
        <f>SUM(E8:E12)</f>
        <v>5868</v>
      </c>
      <c r="F7" s="3">
        <f>SUM(F8:F12)</f>
        <v>6873</v>
      </c>
      <c r="G7" s="16">
        <v>7641</v>
      </c>
    </row>
    <row r="8" spans="2:7" x14ac:dyDescent="0.25">
      <c r="B8" s="30" t="s">
        <v>6</v>
      </c>
      <c r="C8" s="3">
        <v>3925</v>
      </c>
      <c r="D8" s="3">
        <v>3445</v>
      </c>
      <c r="E8" s="3">
        <v>3207</v>
      </c>
      <c r="F8" s="7">
        <v>3705</v>
      </c>
      <c r="G8" s="17">
        <v>3664</v>
      </c>
    </row>
    <row r="9" spans="2:7" x14ac:dyDescent="0.25">
      <c r="B9" s="30" t="s">
        <v>7</v>
      </c>
      <c r="C9" s="3" t="s">
        <v>8</v>
      </c>
      <c r="D9" s="3">
        <v>78</v>
      </c>
      <c r="E9" s="3">
        <v>73</v>
      </c>
      <c r="F9" s="7">
        <v>90</v>
      </c>
      <c r="G9" s="42">
        <v>120</v>
      </c>
    </row>
    <row r="10" spans="2:7" x14ac:dyDescent="0.25">
      <c r="B10" s="30" t="s">
        <v>9</v>
      </c>
      <c r="C10" s="3">
        <v>1529</v>
      </c>
      <c r="D10" s="3">
        <v>1755</v>
      </c>
      <c r="E10" s="3">
        <v>1886</v>
      </c>
      <c r="F10" s="7">
        <v>2294</v>
      </c>
      <c r="G10" s="17">
        <v>2890</v>
      </c>
    </row>
    <row r="11" spans="2:7" x14ac:dyDescent="0.25">
      <c r="B11" s="30" t="s">
        <v>10</v>
      </c>
      <c r="C11" s="3">
        <v>554</v>
      </c>
      <c r="D11" s="3">
        <v>574</v>
      </c>
      <c r="E11" s="3">
        <v>658</v>
      </c>
      <c r="F11" s="7">
        <v>744</v>
      </c>
      <c r="G11" s="42">
        <v>120</v>
      </c>
    </row>
    <row r="12" spans="2:7" x14ac:dyDescent="0.25">
      <c r="B12" s="30" t="s">
        <v>11</v>
      </c>
      <c r="C12" s="3" t="s">
        <v>8</v>
      </c>
      <c r="D12" s="3">
        <v>37</v>
      </c>
      <c r="E12" s="3">
        <v>44</v>
      </c>
      <c r="F12" s="7">
        <v>40</v>
      </c>
      <c r="G12" s="42">
        <v>64</v>
      </c>
    </row>
    <row r="13" spans="2:7" x14ac:dyDescent="0.25">
      <c r="B13" s="4" t="s">
        <v>12</v>
      </c>
      <c r="C13" s="3">
        <v>167</v>
      </c>
      <c r="D13" s="3">
        <v>179</v>
      </c>
      <c r="E13" s="3">
        <v>200</v>
      </c>
      <c r="F13" s="7">
        <v>164</v>
      </c>
      <c r="G13" s="42">
        <v>286</v>
      </c>
    </row>
    <row r="14" spans="2:7" x14ac:dyDescent="0.25">
      <c r="B14" s="4" t="s">
        <v>13</v>
      </c>
      <c r="C14" s="3">
        <v>5413</v>
      </c>
      <c r="D14" s="3">
        <v>4489</v>
      </c>
      <c r="E14" s="3">
        <v>3759</v>
      </c>
      <c r="F14" s="7">
        <v>3962</v>
      </c>
      <c r="G14" s="42">
        <v>4074</v>
      </c>
    </row>
    <row r="15" spans="2:7" x14ac:dyDescent="0.25">
      <c r="B15" s="4" t="s">
        <v>14</v>
      </c>
      <c r="C15" s="3">
        <v>2180</v>
      </c>
      <c r="D15" s="3">
        <v>3406</v>
      </c>
      <c r="E15" s="3">
        <v>4184</v>
      </c>
      <c r="F15" s="7">
        <v>5760</v>
      </c>
      <c r="G15" s="42">
        <v>7899</v>
      </c>
    </row>
    <row r="16" spans="2:7" x14ac:dyDescent="0.25">
      <c r="B16" s="4" t="s">
        <v>15</v>
      </c>
      <c r="C16" s="3">
        <v>703</v>
      </c>
      <c r="D16" s="3">
        <v>809</v>
      </c>
      <c r="E16" s="3">
        <v>901</v>
      </c>
      <c r="F16" s="7">
        <v>1216</v>
      </c>
      <c r="G16" s="42">
        <v>1412</v>
      </c>
    </row>
    <row r="17" spans="2:7" x14ac:dyDescent="0.25">
      <c r="B17" s="4" t="s">
        <v>16</v>
      </c>
      <c r="C17" s="3">
        <v>468</v>
      </c>
      <c r="D17" s="3">
        <v>467</v>
      </c>
      <c r="E17" s="3">
        <v>488</v>
      </c>
      <c r="F17" s="7">
        <v>717</v>
      </c>
      <c r="G17" s="43">
        <v>838</v>
      </c>
    </row>
    <row r="18" spans="2:7" x14ac:dyDescent="0.25">
      <c r="B18" s="4" t="s">
        <v>17</v>
      </c>
      <c r="C18" s="3">
        <v>419</v>
      </c>
      <c r="D18" s="3">
        <v>237</v>
      </c>
      <c r="E18" s="3">
        <v>142</v>
      </c>
      <c r="F18" s="7">
        <v>305</v>
      </c>
      <c r="G18" s="43">
        <v>238</v>
      </c>
    </row>
    <row r="19" spans="2:7" x14ac:dyDescent="0.25">
      <c r="B19" s="4" t="s">
        <v>18</v>
      </c>
      <c r="C19" s="28">
        <f>SUM(C4,C7,C13:C18)</f>
        <v>96616</v>
      </c>
      <c r="D19" s="28">
        <f>SUM(D4,D7,D13:D18)</f>
        <v>115069</v>
      </c>
      <c r="E19" s="28">
        <f>SUM(E4,E7,E13:E18)</f>
        <v>128279</v>
      </c>
      <c r="F19" s="28">
        <f>SUM(F4,F7,F13:F18)</f>
        <v>139256</v>
      </c>
      <c r="G19" s="43">
        <f>SUM(G4,G7,G13:G18)</f>
        <v>152737</v>
      </c>
    </row>
    <row r="20" spans="2:7" ht="14.4" thickBot="1" x14ac:dyDescent="0.3">
      <c r="B20" s="5" t="s">
        <v>19</v>
      </c>
      <c r="C20" s="12">
        <v>21.7</v>
      </c>
      <c r="D20" s="12">
        <v>22.4</v>
      </c>
      <c r="E20" s="12">
        <v>25.5</v>
      </c>
      <c r="F20" s="13">
        <v>25.2</v>
      </c>
      <c r="G20" s="44">
        <v>26.9</v>
      </c>
    </row>
    <row r="21" spans="2:7" s="1" customFormat="1" ht="15" customHeight="1" x14ac:dyDescent="0.25">
      <c r="B21" s="24"/>
      <c r="C21" s="25"/>
      <c r="D21" s="25"/>
      <c r="E21" s="25"/>
      <c r="F21" s="25"/>
      <c r="G21" s="25"/>
    </row>
    <row r="22" spans="2:7" s="1" customFormat="1" ht="17.399999999999999" customHeight="1" x14ac:dyDescent="0.25">
      <c r="B22" s="23" t="s">
        <v>20</v>
      </c>
      <c r="C22" s="6"/>
      <c r="D22" s="6"/>
      <c r="E22" s="6"/>
      <c r="F22" s="6"/>
    </row>
    <row r="23" spans="2:7" s="1" customFormat="1" ht="28.5" customHeight="1" x14ac:dyDescent="0.25">
      <c r="B23" s="35" t="s">
        <v>23</v>
      </c>
      <c r="C23" s="35"/>
      <c r="D23" s="35"/>
      <c r="E23" s="35"/>
      <c r="F23" s="35"/>
      <c r="G23" s="35"/>
    </row>
    <row r="24" spans="2:7" s="1" customFormat="1" ht="13.65" customHeight="1" x14ac:dyDescent="0.25">
      <c r="B24" s="31"/>
      <c r="C24" s="31"/>
      <c r="D24" s="31"/>
      <c r="E24" s="31"/>
      <c r="F24" s="31"/>
      <c r="G24" s="31"/>
    </row>
    <row r="25" spans="2:7" s="1" customFormat="1" ht="13.65" customHeight="1" x14ac:dyDescent="0.25">
      <c r="B25" s="36" t="s">
        <v>21</v>
      </c>
      <c r="C25" s="36"/>
      <c r="D25" s="36"/>
      <c r="E25" s="36"/>
      <c r="F25" s="36"/>
      <c r="G25" s="36"/>
    </row>
    <row r="26" spans="2:7" x14ac:dyDescent="0.25">
      <c r="B26" s="36" t="s">
        <v>22</v>
      </c>
      <c r="C26" s="36"/>
      <c r="D26" s="36"/>
      <c r="E26" s="36"/>
      <c r="F26" s="36"/>
      <c r="G26" s="36"/>
    </row>
    <row r="27" spans="2:7" x14ac:dyDescent="0.25">
      <c r="B27" s="29"/>
      <c r="C27" s="29"/>
      <c r="D27" s="29"/>
      <c r="E27" s="29"/>
      <c r="F27" s="29"/>
      <c r="G27" s="29"/>
    </row>
    <row r="40" spans="5:6" ht="14.4" x14ac:dyDescent="0.3">
      <c r="E40"/>
      <c r="F40"/>
    </row>
    <row r="41" spans="5:6" ht="14.4" x14ac:dyDescent="0.3">
      <c r="E41"/>
      <c r="F41"/>
    </row>
  </sheetData>
  <mergeCells count="4">
    <mergeCell ref="B2:G2"/>
    <mergeCell ref="B23:G23"/>
    <mergeCell ref="B25:G25"/>
    <mergeCell ref="B26:G26"/>
  </mergeCells>
  <pageMargins left="0.7" right="0.7" top="0.75" bottom="0.75" header="0.3" footer="0.3"/>
  <pageSetup orientation="portrait" r:id="rId1"/>
  <ignoredErrors>
    <ignoredError sqref="E19:G19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8"/>
  <sheetViews>
    <sheetView zoomScaleNormal="100" workbookViewId="0">
      <selection activeCell="E22" sqref="E22"/>
    </sheetView>
  </sheetViews>
  <sheetFormatPr defaultColWidth="8.88671875" defaultRowHeight="13.2" x14ac:dyDescent="0.25"/>
  <cols>
    <col min="1" max="1" width="3.44140625" style="6" customWidth="1"/>
    <col min="2" max="2" width="20.44140625" style="6" bestFit="1" customWidth="1"/>
    <col min="3" max="3" width="10" style="6" bestFit="1" customWidth="1"/>
    <col min="4" max="4" width="7.88671875" style="6" bestFit="1" customWidth="1"/>
    <col min="5" max="5" width="18.44140625" style="6" bestFit="1" customWidth="1"/>
    <col min="6" max="6" width="7.44140625" style="6" bestFit="1" customWidth="1"/>
    <col min="7" max="7" width="9.44140625" style="6" bestFit="1" customWidth="1"/>
    <col min="8" max="8" width="12.44140625" style="6" bestFit="1" customWidth="1"/>
    <col min="9" max="9" width="11.44140625" style="6" bestFit="1" customWidth="1"/>
    <col min="10" max="10" width="7.109375" style="6" bestFit="1" customWidth="1"/>
    <col min="11" max="11" width="10.109375" style="6" bestFit="1" customWidth="1"/>
    <col min="12" max="16384" width="8.88671875" style="6"/>
  </cols>
  <sheetData>
    <row r="1" spans="2:12" ht="13.8" thickBot="1" x14ac:dyDescent="0.3"/>
    <row r="2" spans="2:12" ht="15.75" customHeight="1" x14ac:dyDescent="0.25">
      <c r="B2" s="37" t="s">
        <v>0</v>
      </c>
      <c r="C2" s="38"/>
      <c r="D2" s="38"/>
      <c r="E2" s="38"/>
      <c r="F2" s="38"/>
      <c r="G2" s="38"/>
      <c r="H2" s="38"/>
      <c r="I2" s="38"/>
      <c r="J2" s="38"/>
      <c r="K2" s="39"/>
    </row>
    <row r="3" spans="2:12" x14ac:dyDescent="0.25">
      <c r="B3" s="4" t="s">
        <v>1</v>
      </c>
      <c r="C3" s="11" t="s">
        <v>3</v>
      </c>
      <c r="D3" s="11" t="s">
        <v>4</v>
      </c>
      <c r="E3" s="11" t="s">
        <v>5</v>
      </c>
      <c r="F3" s="11" t="s">
        <v>12</v>
      </c>
      <c r="G3" s="11" t="s">
        <v>13</v>
      </c>
      <c r="H3" s="11" t="s">
        <v>14</v>
      </c>
      <c r="I3" s="11" t="s">
        <v>15</v>
      </c>
      <c r="J3" s="11" t="s">
        <v>16</v>
      </c>
      <c r="K3" s="15" t="s">
        <v>17</v>
      </c>
    </row>
    <row r="4" spans="2:12" x14ac:dyDescent="0.25">
      <c r="B4" s="8">
        <v>1980</v>
      </c>
      <c r="C4" s="3">
        <v>62193</v>
      </c>
      <c r="D4" s="3">
        <v>19065</v>
      </c>
      <c r="E4" s="3">
        <v>6008</v>
      </c>
      <c r="F4" s="3">
        <v>167</v>
      </c>
      <c r="G4" s="3">
        <v>5413</v>
      </c>
      <c r="H4" s="3">
        <v>2180</v>
      </c>
      <c r="I4" s="3">
        <v>703</v>
      </c>
      <c r="J4" s="3">
        <v>468</v>
      </c>
      <c r="K4" s="16">
        <v>419</v>
      </c>
      <c r="L4" s="14"/>
    </row>
    <row r="5" spans="2:12" x14ac:dyDescent="0.25">
      <c r="B5" s="8">
        <v>1990</v>
      </c>
      <c r="C5" s="3">
        <v>84215</v>
      </c>
      <c r="D5" s="3">
        <v>15378</v>
      </c>
      <c r="E5" s="3">
        <v>5889</v>
      </c>
      <c r="F5" s="3">
        <v>179</v>
      </c>
      <c r="G5" s="3">
        <v>4489</v>
      </c>
      <c r="H5" s="3">
        <v>3406</v>
      </c>
      <c r="I5" s="3">
        <v>809</v>
      </c>
      <c r="J5" s="3">
        <v>467</v>
      </c>
      <c r="K5" s="16">
        <v>237</v>
      </c>
      <c r="L5" s="14"/>
    </row>
    <row r="6" spans="2:12" x14ac:dyDescent="0.25">
      <c r="B6" s="8">
        <v>2000</v>
      </c>
      <c r="C6" s="3">
        <v>97102</v>
      </c>
      <c r="D6" s="3">
        <v>15635</v>
      </c>
      <c r="E6" s="3">
        <v>5868</v>
      </c>
      <c r="F6" s="3">
        <v>200</v>
      </c>
      <c r="G6" s="3">
        <v>3759</v>
      </c>
      <c r="H6" s="3">
        <v>4184</v>
      </c>
      <c r="I6" s="3">
        <v>901</v>
      </c>
      <c r="J6" s="3">
        <v>488</v>
      </c>
      <c r="K6" s="16">
        <v>142</v>
      </c>
      <c r="L6" s="14"/>
    </row>
    <row r="7" spans="2:12" x14ac:dyDescent="0.25">
      <c r="B7" s="9">
        <v>2010</v>
      </c>
      <c r="C7" s="7">
        <v>105841</v>
      </c>
      <c r="D7" s="7">
        <v>14418</v>
      </c>
      <c r="E7" s="7">
        <v>6873</v>
      </c>
      <c r="F7" s="7">
        <v>164</v>
      </c>
      <c r="G7" s="7">
        <v>3962</v>
      </c>
      <c r="H7" s="7">
        <v>5760</v>
      </c>
      <c r="I7" s="7">
        <v>1216</v>
      </c>
      <c r="J7" s="7">
        <v>717</v>
      </c>
      <c r="K7" s="17">
        <v>305</v>
      </c>
      <c r="L7" s="14"/>
    </row>
    <row r="8" spans="2:12" ht="13.8" thickBot="1" x14ac:dyDescent="0.3">
      <c r="B8" s="10">
        <v>2019</v>
      </c>
      <c r="C8" s="18">
        <v>116585</v>
      </c>
      <c r="D8" s="18">
        <v>13764</v>
      </c>
      <c r="E8" s="18">
        <v>7641</v>
      </c>
      <c r="F8" s="18">
        <v>286</v>
      </c>
      <c r="G8" s="18">
        <v>4074</v>
      </c>
      <c r="H8" s="18">
        <v>7899</v>
      </c>
      <c r="I8" s="18">
        <v>1412</v>
      </c>
      <c r="J8" s="18">
        <v>838</v>
      </c>
      <c r="K8" s="19">
        <v>238</v>
      </c>
      <c r="L8" s="14"/>
    </row>
  </sheetData>
  <mergeCells count="1">
    <mergeCell ref="B2:K2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4" ma:contentTypeDescription="Create a new document." ma:contentTypeScope="" ma:versionID="5b4c727a553e750e34f13bc08f769772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67fa4f4e55873e847db25c6735f4e3ac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5198A4-6E52-4C40-A2DA-F97B479D87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1A720D-9F01-445B-A119-9B0D1B1384D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6992B09-6944-4FDA-AE9B-2F95B9EF7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Means of Transportation to Work</vt:lpstr>
      <vt:lpstr>Condensed</vt:lpstr>
    </vt:vector>
  </TitlesOfParts>
  <Manager/>
  <Company>Oak Ridge National Laboratory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Means of Transportation to Work, 1980, 1990, 2000, and 2009</dc:title>
  <dc:subject/>
  <dc:creator>Stacy Davis, Susan Diegel &amp; Robert Boundy</dc:creator>
  <cp:keywords/>
  <dc:description/>
  <cp:lastModifiedBy>Erik Nelsen</cp:lastModifiedBy>
  <cp:revision/>
  <dcterms:created xsi:type="dcterms:W3CDTF">2011-06-28T19:22:56Z</dcterms:created>
  <dcterms:modified xsi:type="dcterms:W3CDTF">2022-11-11T18:28:50Z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</Properties>
</file>