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31/"/>
    </mc:Choice>
  </mc:AlternateContent>
  <xr:revisionPtr revIDLastSave="112" documentId="8_{A170F72A-71C6-7C4B-9ED0-1EAC787A3B00}" xr6:coauthVersionLast="47" xr6:coauthVersionMax="47" xr10:uidLastSave="{999D01D0-9644-4A33-96A3-5F321CDE5395}"/>
  <bookViews>
    <workbookView xWindow="28680" yWindow="750" windowWidth="29040" windowHeight="15720" xr2:uid="{00000000-000D-0000-FFFF-FFFF00000000}"/>
  </bookViews>
  <sheets>
    <sheet name="Global Ethanol Production" sheetId="5" r:id="rId1"/>
    <sheet name="Condensed" sheetId="6" state="hidden" r:id="rId2"/>
  </sheets>
  <calcPr calcId="191029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5" l="1"/>
  <c r="R10" i="5"/>
  <c r="T10" i="5"/>
  <c r="Q10" i="5"/>
  <c r="P10" i="5"/>
  <c r="F10" i="5"/>
  <c r="O10" i="5"/>
  <c r="D10" i="5"/>
  <c r="E10" i="5"/>
  <c r="G10" i="5"/>
  <c r="H10" i="5"/>
  <c r="I10" i="5"/>
  <c r="J10" i="5"/>
  <c r="K10" i="5"/>
  <c r="L10" i="5"/>
  <c r="M10" i="5"/>
  <c r="N10" i="5"/>
  <c r="C10" i="5"/>
</calcChain>
</file>

<file path=xl/sharedStrings.xml><?xml version="1.0" encoding="utf-8"?>
<sst xmlns="http://schemas.openxmlformats.org/spreadsheetml/2006/main" count="24" uniqueCount="17">
  <si>
    <t>Canada</t>
  </si>
  <si>
    <t>Brazil</t>
  </si>
  <si>
    <t>China</t>
  </si>
  <si>
    <t>WORLD</t>
  </si>
  <si>
    <t>USA</t>
  </si>
  <si>
    <t>Country</t>
  </si>
  <si>
    <t>Notes:</t>
  </si>
  <si>
    <t>Rest of World</t>
  </si>
  <si>
    <t>European Union</t>
  </si>
  <si>
    <r>
      <rPr>
        <b/>
        <sz val="10"/>
        <rFont val="Arial"/>
        <family val="2"/>
      </rPr>
      <t>Data Source:</t>
    </r>
    <r>
      <rPr>
        <sz val="10"/>
        <rFont val="Arial"/>
        <family val="2"/>
      </rPr>
      <t xml:space="preserve"> </t>
    </r>
  </si>
  <si>
    <t>Worksheet available at afdc.energy.gov/data</t>
  </si>
  <si>
    <t>Data from earlier years have been amended according to Ethanol Industry Outlook 2013. Some data previously reported at the country level were aggregated to the continent level. Some pre-2010 data are reported in the "Rest of World" category that should have been allocated to a specific continent.</t>
  </si>
  <si>
    <t>A more detailed breakdown of fuel ethanol production by country for 2000-2015 can be viewed at the U.S. Energy Information Administration (EIA) International Energy Statistics: Biofuels Production. (eia.gov/international/data/world)</t>
  </si>
  <si>
    <t>Global Ethanol Production by Country or Region (million gallons)</t>
  </si>
  <si>
    <t>Renewable Fuels Association (ethanolrfa.org/markets-and-statistics/annual-ethanol-production)</t>
  </si>
  <si>
    <t>Global Ethanol Production by Country or Region (billion gallons)</t>
  </si>
  <si>
    <t>Last updated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</si>
</sst>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#,##0.000_);\(#,##0.000\)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3" fontId="0" fillId="0" borderId="0" xfId="0" applyNumberFormat="1"/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/>
    <xf numFmtId="0" fontId="3" fillId="0" borderId="8" xfId="0" applyFont="1" applyBorder="1"/>
    <xf numFmtId="166" fontId="3" fillId="0" borderId="3" xfId="4" applyNumberFormat="1" applyFont="1" applyFill="1" applyBorder="1" applyAlignment="1">
      <alignment horizontal="right"/>
    </xf>
    <xf numFmtId="166" fontId="3" fillId="0" borderId="9" xfId="4" applyNumberFormat="1" applyFont="1" applyFill="1" applyBorder="1" applyAlignment="1">
      <alignment horizontal="right"/>
    </xf>
    <xf numFmtId="166" fontId="1" fillId="0" borderId="7" xfId="4" applyNumberFormat="1" applyFont="1" applyFill="1" applyBorder="1" applyAlignment="1">
      <alignment horizontal="right"/>
    </xf>
    <xf numFmtId="166" fontId="0" fillId="0" borderId="3" xfId="4" applyNumberFormat="1" applyFont="1" applyBorder="1"/>
    <xf numFmtId="166" fontId="0" fillId="0" borderId="9" xfId="4" applyNumberFormat="1" applyFont="1" applyBorder="1"/>
    <xf numFmtId="166" fontId="0" fillId="0" borderId="14" xfId="4" applyNumberFormat="1" applyFont="1" applyBorder="1"/>
    <xf numFmtId="166" fontId="0" fillId="0" borderId="15" xfId="4" applyNumberFormat="1" applyFont="1" applyBorder="1"/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0" fillId="0" borderId="18" xfId="4" applyNumberFormat="1" applyFont="1" applyBorder="1"/>
    <xf numFmtId="166" fontId="0" fillId="0" borderId="19" xfId="4" applyNumberFormat="1" applyFont="1" applyBorder="1"/>
    <xf numFmtId="0" fontId="1" fillId="0" borderId="20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166" fontId="0" fillId="0" borderId="4" xfId="0" applyNumberFormat="1" applyBorder="1"/>
    <xf numFmtId="166" fontId="0" fillId="0" borderId="4" xfId="4" applyNumberFormat="1" applyFont="1" applyFill="1" applyBorder="1"/>
    <xf numFmtId="166" fontId="0" fillId="0" borderId="17" xfId="4" applyNumberFormat="1" applyFont="1" applyFill="1" applyBorder="1"/>
    <xf numFmtId="165" fontId="0" fillId="0" borderId="0" xfId="0" applyNumberFormat="1"/>
    <xf numFmtId="166" fontId="3" fillId="0" borderId="14" xfId="4" applyNumberFormat="1" applyFont="1" applyFill="1" applyBorder="1" applyAlignment="1">
      <alignment horizontal="right"/>
    </xf>
    <xf numFmtId="166" fontId="0" fillId="0" borderId="28" xfId="4" applyNumberFormat="1" applyFont="1" applyBorder="1"/>
    <xf numFmtId="166" fontId="1" fillId="0" borderId="29" xfId="4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7" fontId="3" fillId="0" borderId="3" xfId="3" applyNumberFormat="1" applyFont="1" applyFill="1" applyBorder="1" applyAlignment="1">
      <alignment horizontal="right"/>
    </xf>
    <xf numFmtId="164" fontId="3" fillId="0" borderId="3" xfId="3" applyNumberFormat="1" applyFont="1" applyFill="1" applyBorder="1" applyAlignment="1">
      <alignment horizontal="right"/>
    </xf>
    <xf numFmtId="164" fontId="3" fillId="0" borderId="4" xfId="3" applyNumberFormat="1" applyFont="1" applyFill="1" applyBorder="1" applyAlignment="1">
      <alignment horizontal="right"/>
    </xf>
    <xf numFmtId="167" fontId="3" fillId="0" borderId="3" xfId="3" applyNumberFormat="1" applyFont="1" applyFill="1" applyBorder="1"/>
    <xf numFmtId="164" fontId="3" fillId="0" borderId="3" xfId="3" applyNumberFormat="1" applyFont="1" applyFill="1" applyBorder="1"/>
    <xf numFmtId="164" fontId="3" fillId="0" borderId="4" xfId="3" applyNumberFormat="1" applyFont="1" applyFill="1" applyBorder="1"/>
    <xf numFmtId="166" fontId="0" fillId="0" borderId="0" xfId="0" applyNumberFormat="1"/>
    <xf numFmtId="9" fontId="0" fillId="0" borderId="0" xfId="5" applyFont="1"/>
    <xf numFmtId="0" fontId="3" fillId="0" borderId="0" xfId="0" applyFont="1" applyAlignment="1">
      <alignment horizontal="left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7" fontId="7" fillId="0" borderId="30" xfId="0" applyNumberFormat="1" applyFont="1" applyBorder="1"/>
    <xf numFmtId="164" fontId="7" fillId="0" borderId="30" xfId="0" applyNumberFormat="1" applyFont="1" applyBorder="1"/>
    <xf numFmtId="164" fontId="7" fillId="0" borderId="30" xfId="3" applyNumberFormat="1" applyFont="1" applyFill="1" applyBorder="1"/>
    <xf numFmtId="164" fontId="7" fillId="0" borderId="17" xfId="3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1" fillId="0" borderId="2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5" xfId="0" applyNumberFormat="1" applyFill="1" applyBorder="1"/>
    <xf numFmtId="164" fontId="3" fillId="0" borderId="10" xfId="3" applyNumberFormat="1" applyFont="1" applyFill="1" applyBorder="1"/>
  </cellXfs>
  <cellStyles count="6">
    <cellStyle name="Comma" xfId="4" builtinId="3"/>
    <cellStyle name="Comma 2" xfId="3" xr:uid="{00000000-0005-0000-0000-000001000000}"/>
    <cellStyle name="Followed Hyperlink" xfId="2" builtinId="9" hidden="1"/>
    <cellStyle name="Hyperlink" xfId="1" builtinId="8" hidden="1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Global Ethanol Production by Country or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121344283698E-2"/>
          <c:y val="9.796870559980933E-2"/>
          <c:w val="0.83236004339152403"/>
          <c:h val="0.794809749479801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'Global Ethanol Production'!$B$4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Production'!$C$4:$T$4</c:f>
              <c:numCache>
                <c:formatCode>_(* #,##0_);_(* \(#,##0\);_(* "-"??_);_(@_)</c:formatCode>
                <c:ptCount val="18"/>
                <c:pt idx="0">
                  <c:v>6521</c:v>
                </c:pt>
                <c:pt idx="1">
                  <c:v>9309</c:v>
                </c:pt>
                <c:pt idx="2">
                  <c:v>10938</c:v>
                </c:pt>
                <c:pt idx="3">
                  <c:v>13298</c:v>
                </c:pt>
                <c:pt idx="4">
                  <c:v>13948</c:v>
                </c:pt>
                <c:pt idx="5">
                  <c:v>13300</c:v>
                </c:pt>
                <c:pt idx="6">
                  <c:v>13300</c:v>
                </c:pt>
                <c:pt idx="7">
                  <c:v>14313</c:v>
                </c:pt>
                <c:pt idx="8">
                  <c:v>14807</c:v>
                </c:pt>
                <c:pt idx="9">
                  <c:v>15413</c:v>
                </c:pt>
                <c:pt idx="10">
                  <c:v>15936</c:v>
                </c:pt>
                <c:pt idx="11">
                  <c:v>16091</c:v>
                </c:pt>
                <c:pt idx="12">
                  <c:v>15778</c:v>
                </c:pt>
                <c:pt idx="13">
                  <c:v>13941</c:v>
                </c:pt>
                <c:pt idx="14">
                  <c:v>15016</c:v>
                </c:pt>
                <c:pt idx="15">
                  <c:v>15361</c:v>
                </c:pt>
                <c:pt idx="16">
                  <c:v>15580</c:v>
                </c:pt>
                <c:pt idx="17">
                  <c:v>16225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B-44E9-8687-BF2EB8AF0454}"/>
            </c:ext>
          </c:extLst>
        </c:ser>
        <c:ser>
          <c:idx val="2"/>
          <c:order val="1"/>
          <c:tx>
            <c:strRef>
              <c:f>'Global Ethanol Production'!$B$5</c:f>
              <c:strCache>
                <c:ptCount val="1"/>
                <c:pt idx="0">
                  <c:v>Brazil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Production'!$C$5:$T$5</c:f>
              <c:numCache>
                <c:formatCode>_(* #,##0_);_(* \(#,##0\);_(* "-"??_);_(@_)</c:formatCode>
                <c:ptCount val="18"/>
                <c:pt idx="0">
                  <c:v>5019.2</c:v>
                </c:pt>
                <c:pt idx="1">
                  <c:v>6472.2</c:v>
                </c:pt>
                <c:pt idx="2">
                  <c:v>6578</c:v>
                </c:pt>
                <c:pt idx="3">
                  <c:v>6921.54</c:v>
                </c:pt>
                <c:pt idx="4">
                  <c:v>5573.24</c:v>
                </c:pt>
                <c:pt idx="5">
                  <c:v>5577</c:v>
                </c:pt>
                <c:pt idx="6">
                  <c:v>6267</c:v>
                </c:pt>
                <c:pt idx="7">
                  <c:v>6190</c:v>
                </c:pt>
                <c:pt idx="8">
                  <c:v>7093</c:v>
                </c:pt>
                <c:pt idx="9">
                  <c:v>6840</c:v>
                </c:pt>
                <c:pt idx="10">
                  <c:v>6730</c:v>
                </c:pt>
                <c:pt idx="11">
                  <c:v>8060</c:v>
                </c:pt>
                <c:pt idx="12">
                  <c:v>8860</c:v>
                </c:pt>
                <c:pt idx="13">
                  <c:v>8100</c:v>
                </c:pt>
                <c:pt idx="14">
                  <c:v>7240</c:v>
                </c:pt>
                <c:pt idx="15">
                  <c:v>7400</c:v>
                </c:pt>
                <c:pt idx="16">
                  <c:v>8610</c:v>
                </c:pt>
                <c:pt idx="17">
                  <c:v>8980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B-44E9-8687-BF2EB8AF0454}"/>
            </c:ext>
          </c:extLst>
        </c:ser>
        <c:ser>
          <c:idx val="3"/>
          <c:order val="2"/>
          <c:tx>
            <c:strRef>
              <c:f>'Global Ethanol Production'!$B$6</c:f>
              <c:strCache>
                <c:ptCount val="1"/>
                <c:pt idx="0">
                  <c:v>European Union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Production'!$C$6:$T$6</c:f>
              <c:numCache>
                <c:formatCode>_(* #,##0_);_(* \(#,##0\);_(* "-"??_);_(@_)</c:formatCode>
                <c:ptCount val="18"/>
                <c:pt idx="0">
                  <c:v>570.29999999999995</c:v>
                </c:pt>
                <c:pt idx="1">
                  <c:v>733.6</c:v>
                </c:pt>
                <c:pt idx="2">
                  <c:v>1040</c:v>
                </c:pt>
                <c:pt idx="3">
                  <c:v>1208.58</c:v>
                </c:pt>
                <c:pt idx="4">
                  <c:v>1167.6400000000001</c:v>
                </c:pt>
                <c:pt idx="5">
                  <c:v>1179</c:v>
                </c:pt>
                <c:pt idx="6">
                  <c:v>1371</c:v>
                </c:pt>
                <c:pt idx="7">
                  <c:v>1445</c:v>
                </c:pt>
                <c:pt idx="8">
                  <c:v>1387</c:v>
                </c:pt>
                <c:pt idx="9">
                  <c:v>1190</c:v>
                </c:pt>
                <c:pt idx="10">
                  <c:v>1250</c:v>
                </c:pt>
                <c:pt idx="11">
                  <c:v>1300</c:v>
                </c:pt>
                <c:pt idx="12">
                  <c:v>1350</c:v>
                </c:pt>
                <c:pt idx="13">
                  <c:v>1310</c:v>
                </c:pt>
                <c:pt idx="14">
                  <c:v>1380</c:v>
                </c:pt>
                <c:pt idx="15">
                  <c:v>1430</c:v>
                </c:pt>
                <c:pt idx="16">
                  <c:v>1410</c:v>
                </c:pt>
                <c:pt idx="17">
                  <c:v>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B-44E9-8687-BF2EB8AF0454}"/>
            </c:ext>
          </c:extLst>
        </c:ser>
        <c:ser>
          <c:idx val="4"/>
          <c:order val="3"/>
          <c:tx>
            <c:strRef>
              <c:f>'Global Ethanol Production'!$B$7</c:f>
              <c:strCache>
                <c:ptCount val="1"/>
                <c:pt idx="0">
                  <c:v>China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Production'!$C$7:$T$7</c:f>
              <c:numCache>
                <c:formatCode>_(* #,##0_);_(* \(#,##0\);_(* "-"??_);_(@_)</c:formatCode>
                <c:ptCount val="18"/>
                <c:pt idx="0">
                  <c:v>486</c:v>
                </c:pt>
                <c:pt idx="1">
                  <c:v>501.9</c:v>
                </c:pt>
                <c:pt idx="2">
                  <c:v>542</c:v>
                </c:pt>
                <c:pt idx="3">
                  <c:v>541.54999999999995</c:v>
                </c:pt>
                <c:pt idx="4">
                  <c:v>554.76</c:v>
                </c:pt>
                <c:pt idx="5">
                  <c:v>555</c:v>
                </c:pt>
                <c:pt idx="6">
                  <c:v>696</c:v>
                </c:pt>
                <c:pt idx="7">
                  <c:v>635</c:v>
                </c:pt>
                <c:pt idx="8">
                  <c:v>813</c:v>
                </c:pt>
                <c:pt idx="9">
                  <c:v>730</c:v>
                </c:pt>
                <c:pt idx="10">
                  <c:v>850</c:v>
                </c:pt>
                <c:pt idx="11">
                  <c:v>810</c:v>
                </c:pt>
                <c:pt idx="12">
                  <c:v>1010</c:v>
                </c:pt>
                <c:pt idx="13">
                  <c:v>940</c:v>
                </c:pt>
                <c:pt idx="14">
                  <c:v>900</c:v>
                </c:pt>
                <c:pt idx="15">
                  <c:v>960</c:v>
                </c:pt>
                <c:pt idx="16">
                  <c:v>1070</c:v>
                </c:pt>
                <c:pt idx="17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B-44E9-8687-BF2EB8AF0454}"/>
            </c:ext>
          </c:extLst>
        </c:ser>
        <c:ser>
          <c:idx val="5"/>
          <c:order val="4"/>
          <c:tx>
            <c:strRef>
              <c:f>'Global Ethanol Production'!$B$8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Production'!$C$8:$T$8</c:f>
              <c:numCache>
                <c:formatCode>_(* #,##0_);_(* \(#,##0\);_(* "-"??_);_(@_)</c:formatCode>
                <c:ptCount val="18"/>
                <c:pt idx="0">
                  <c:v>211.3</c:v>
                </c:pt>
                <c:pt idx="1">
                  <c:v>237.7</c:v>
                </c:pt>
                <c:pt idx="2">
                  <c:v>291</c:v>
                </c:pt>
                <c:pt idx="3">
                  <c:v>356.63</c:v>
                </c:pt>
                <c:pt idx="4">
                  <c:v>462.3</c:v>
                </c:pt>
                <c:pt idx="5">
                  <c:v>449</c:v>
                </c:pt>
                <c:pt idx="6">
                  <c:v>523</c:v>
                </c:pt>
                <c:pt idx="7">
                  <c:v>510</c:v>
                </c:pt>
                <c:pt idx="8">
                  <c:v>436</c:v>
                </c:pt>
                <c:pt idx="9">
                  <c:v>460</c:v>
                </c:pt>
                <c:pt idx="10">
                  <c:v>460</c:v>
                </c:pt>
                <c:pt idx="11">
                  <c:v>460</c:v>
                </c:pt>
                <c:pt idx="12">
                  <c:v>497</c:v>
                </c:pt>
                <c:pt idx="13">
                  <c:v>429</c:v>
                </c:pt>
                <c:pt idx="14">
                  <c:v>434</c:v>
                </c:pt>
                <c:pt idx="15">
                  <c:v>447</c:v>
                </c:pt>
                <c:pt idx="16">
                  <c:v>454</c:v>
                </c:pt>
                <c:pt idx="17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0B-44E9-8687-BF2EB8AF0454}"/>
            </c:ext>
          </c:extLst>
        </c:ser>
        <c:ser>
          <c:idx val="0"/>
          <c:order val="5"/>
          <c:tx>
            <c:strRef>
              <c:f>'Global Ethanol Production'!$B$9</c:f>
              <c:strCache>
                <c:ptCount val="1"/>
                <c:pt idx="0">
                  <c:v>Rest of World</c:v>
                </c:pt>
              </c:strCache>
            </c:strRef>
          </c:tx>
          <c:invertIfNegative val="0"/>
          <c:cat>
            <c:numRef>
              <c:f>'Global Ethanol Production'!$C$3:$T$3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'Global Ethanol Production'!$C$9:$T$9</c:f>
              <c:numCache>
                <c:formatCode>_(* #,##0_);_(* \(#,##0\);_(* "-"??_);_(@_)</c:formatCode>
                <c:ptCount val="18"/>
                <c:pt idx="0">
                  <c:v>315.3</c:v>
                </c:pt>
                <c:pt idx="1">
                  <c:v>389.4</c:v>
                </c:pt>
                <c:pt idx="2">
                  <c:v>914</c:v>
                </c:pt>
                <c:pt idx="3">
                  <c:v>984.61</c:v>
                </c:pt>
                <c:pt idx="4">
                  <c:v>698.15000000000009</c:v>
                </c:pt>
                <c:pt idx="5">
                  <c:v>752</c:v>
                </c:pt>
                <c:pt idx="6">
                  <c:v>1272</c:v>
                </c:pt>
                <c:pt idx="7">
                  <c:v>1490</c:v>
                </c:pt>
                <c:pt idx="8">
                  <c:v>1147</c:v>
                </c:pt>
                <c:pt idx="9">
                  <c:v>1417</c:v>
                </c:pt>
                <c:pt idx="10">
                  <c:v>1544</c:v>
                </c:pt>
                <c:pt idx="11">
                  <c:v>1819</c:v>
                </c:pt>
                <c:pt idx="12">
                  <c:v>1835</c:v>
                </c:pt>
                <c:pt idx="13">
                  <c:v>1570</c:v>
                </c:pt>
                <c:pt idx="14">
                  <c:v>1920</c:v>
                </c:pt>
                <c:pt idx="15">
                  <c:v>2192</c:v>
                </c:pt>
                <c:pt idx="16">
                  <c:v>2596</c:v>
                </c:pt>
                <c:pt idx="17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0B-44E9-8687-BF2EB8AF0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3500688"/>
        <c:axId val="413501472"/>
      </c:barChart>
      <c:catAx>
        <c:axId val="41350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13501472"/>
        <c:crosses val="autoZero"/>
        <c:auto val="1"/>
        <c:lblAlgn val="ctr"/>
        <c:lblOffset val="100"/>
        <c:noMultiLvlLbl val="0"/>
      </c:catAx>
      <c:valAx>
        <c:axId val="41350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Gallons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4135006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33163</xdr:colOff>
      <xdr:row>20</xdr:row>
      <xdr:rowOff>34571</xdr:rowOff>
    </xdr:from>
    <xdr:to>
      <xdr:col>20</xdr:col>
      <xdr:colOff>28223</xdr:colOff>
      <xdr:row>52</xdr:row>
      <xdr:rowOff>70555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</cdr:x>
      <cdr:y>0.94804</cdr:y>
    </cdr:from>
    <cdr:to>
      <cdr:x>0.99231</cdr:x>
      <cdr:y>0.99164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4491" y="5171203"/>
          <a:ext cx="1748748" cy="2378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5"/>
  <sheetViews>
    <sheetView tabSelected="1" zoomScale="90" zoomScaleNormal="90" workbookViewId="0">
      <selection activeCell="B4" sqref="B4:B9"/>
    </sheetView>
  </sheetViews>
  <sheetFormatPr defaultColWidth="8.7109375" defaultRowHeight="12.75" x14ac:dyDescent="0.2"/>
  <cols>
    <col min="1" max="1" width="3.7109375" customWidth="1"/>
    <col min="2" max="2" width="13.85546875" bestFit="1" customWidth="1"/>
    <col min="3" max="5" width="8.85546875" style="2" customWidth="1"/>
    <col min="6" max="20" width="8.85546875" customWidth="1"/>
    <col min="22" max="22" width="15.140625" customWidth="1"/>
  </cols>
  <sheetData>
    <row r="1" spans="2:22" ht="13.5" thickBot="1" x14ac:dyDescent="0.25"/>
    <row r="2" spans="2:22" ht="19.350000000000001" customHeight="1" thickBot="1" x14ac:dyDescent="0.25">
      <c r="B2" s="46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2:22" ht="12.75" customHeight="1" x14ac:dyDescent="0.2">
      <c r="B3" s="23" t="s">
        <v>5</v>
      </c>
      <c r="C3" s="22">
        <v>2007</v>
      </c>
      <c r="D3" s="22">
        <v>2008</v>
      </c>
      <c r="E3" s="22">
        <v>2009</v>
      </c>
      <c r="F3" s="22">
        <v>2010</v>
      </c>
      <c r="G3" s="22">
        <v>2011</v>
      </c>
      <c r="H3" s="22">
        <v>2012</v>
      </c>
      <c r="I3" s="22">
        <v>2013</v>
      </c>
      <c r="J3" s="24">
        <v>2014</v>
      </c>
      <c r="K3" s="24">
        <v>2015</v>
      </c>
      <c r="L3" s="24">
        <v>2016</v>
      </c>
      <c r="M3" s="22">
        <v>2017</v>
      </c>
      <c r="N3" s="25">
        <v>2018</v>
      </c>
      <c r="O3" s="22">
        <v>2019</v>
      </c>
      <c r="P3" s="24">
        <v>2020</v>
      </c>
      <c r="Q3" s="24">
        <v>2021</v>
      </c>
      <c r="R3" s="24">
        <v>2022</v>
      </c>
      <c r="S3" s="24">
        <v>2023</v>
      </c>
      <c r="T3" s="26">
        <v>2024</v>
      </c>
    </row>
    <row r="4" spans="2:22" x14ac:dyDescent="0.2">
      <c r="B4" s="3" t="s">
        <v>4</v>
      </c>
      <c r="C4" s="10">
        <v>6521</v>
      </c>
      <c r="D4" s="10">
        <v>9309</v>
      </c>
      <c r="E4" s="10">
        <v>10938</v>
      </c>
      <c r="F4" s="10">
        <v>13298</v>
      </c>
      <c r="G4" s="10">
        <v>13948</v>
      </c>
      <c r="H4" s="10">
        <v>13300</v>
      </c>
      <c r="I4" s="13">
        <v>13300</v>
      </c>
      <c r="J4" s="15">
        <v>14313</v>
      </c>
      <c r="K4" s="15">
        <v>14807</v>
      </c>
      <c r="L4" s="15">
        <v>15413</v>
      </c>
      <c r="M4" s="10">
        <v>15936</v>
      </c>
      <c r="N4" s="20">
        <v>16091</v>
      </c>
      <c r="O4" s="10">
        <v>15778</v>
      </c>
      <c r="P4" s="31">
        <v>13941</v>
      </c>
      <c r="Q4" s="31">
        <v>15016</v>
      </c>
      <c r="R4" s="31">
        <v>15361</v>
      </c>
      <c r="S4" s="31">
        <v>15580</v>
      </c>
      <c r="T4" s="27">
        <v>16225</v>
      </c>
      <c r="V4" s="43"/>
    </row>
    <row r="5" spans="2:22" x14ac:dyDescent="0.2">
      <c r="B5" s="1" t="s">
        <v>1</v>
      </c>
      <c r="C5" s="10">
        <v>5019.2</v>
      </c>
      <c r="D5" s="10">
        <v>6472.2</v>
      </c>
      <c r="E5" s="10">
        <v>6578</v>
      </c>
      <c r="F5" s="10">
        <v>6921.54</v>
      </c>
      <c r="G5" s="10">
        <v>5573.24</v>
      </c>
      <c r="H5" s="10">
        <v>5577</v>
      </c>
      <c r="I5" s="13">
        <v>6267</v>
      </c>
      <c r="J5" s="15">
        <v>6190</v>
      </c>
      <c r="K5" s="15">
        <v>7093</v>
      </c>
      <c r="L5" s="15">
        <v>6840</v>
      </c>
      <c r="M5" s="13">
        <v>6730</v>
      </c>
      <c r="N5" s="20">
        <v>8060</v>
      </c>
      <c r="O5" s="13">
        <v>8860</v>
      </c>
      <c r="P5" s="15">
        <v>8100</v>
      </c>
      <c r="Q5" s="15">
        <v>7240</v>
      </c>
      <c r="R5" s="15">
        <v>7400</v>
      </c>
      <c r="S5" s="15">
        <v>8610</v>
      </c>
      <c r="T5" s="27">
        <v>8980</v>
      </c>
    </row>
    <row r="6" spans="2:22" x14ac:dyDescent="0.2">
      <c r="B6" s="3" t="s">
        <v>8</v>
      </c>
      <c r="C6" s="10">
        <v>570.29999999999995</v>
      </c>
      <c r="D6" s="10">
        <v>733.6</v>
      </c>
      <c r="E6" s="10">
        <v>1040</v>
      </c>
      <c r="F6" s="10">
        <v>1208.58</v>
      </c>
      <c r="G6" s="10">
        <v>1167.6400000000001</v>
      </c>
      <c r="H6" s="10">
        <v>1179</v>
      </c>
      <c r="I6" s="13">
        <v>1371</v>
      </c>
      <c r="J6" s="15">
        <v>1445</v>
      </c>
      <c r="K6" s="15">
        <v>1387</v>
      </c>
      <c r="L6" s="15">
        <v>1190</v>
      </c>
      <c r="M6" s="13">
        <v>1250</v>
      </c>
      <c r="N6" s="20">
        <v>1300</v>
      </c>
      <c r="O6" s="13">
        <v>1350</v>
      </c>
      <c r="P6" s="15">
        <v>1310</v>
      </c>
      <c r="Q6" s="15">
        <v>1380</v>
      </c>
      <c r="R6" s="15">
        <v>1430</v>
      </c>
      <c r="S6" s="15">
        <v>1410</v>
      </c>
      <c r="T6" s="27">
        <v>1480</v>
      </c>
    </row>
    <row r="7" spans="2:22" x14ac:dyDescent="0.2">
      <c r="B7" s="1" t="s">
        <v>2</v>
      </c>
      <c r="C7" s="10">
        <v>486</v>
      </c>
      <c r="D7" s="10">
        <v>501.9</v>
      </c>
      <c r="E7" s="10">
        <v>542</v>
      </c>
      <c r="F7" s="10">
        <v>541.54999999999995</v>
      </c>
      <c r="G7" s="10">
        <v>554.76</v>
      </c>
      <c r="H7" s="10">
        <v>555</v>
      </c>
      <c r="I7" s="13">
        <v>696</v>
      </c>
      <c r="J7" s="15">
        <v>635</v>
      </c>
      <c r="K7" s="15">
        <v>813</v>
      </c>
      <c r="L7" s="15">
        <v>730</v>
      </c>
      <c r="M7" s="13">
        <v>850</v>
      </c>
      <c r="N7" s="20">
        <v>810</v>
      </c>
      <c r="O7" s="13">
        <v>1010</v>
      </c>
      <c r="P7" s="15">
        <v>940</v>
      </c>
      <c r="Q7" s="15">
        <v>900</v>
      </c>
      <c r="R7" s="15">
        <v>960</v>
      </c>
      <c r="S7" s="15">
        <v>1070</v>
      </c>
      <c r="T7" s="28">
        <v>1170</v>
      </c>
    </row>
    <row r="8" spans="2:22" x14ac:dyDescent="0.2">
      <c r="B8" s="1" t="s">
        <v>0</v>
      </c>
      <c r="C8" s="10">
        <v>211.3</v>
      </c>
      <c r="D8" s="10">
        <v>237.7</v>
      </c>
      <c r="E8" s="10">
        <v>291</v>
      </c>
      <c r="F8" s="10">
        <v>356.63</v>
      </c>
      <c r="G8" s="10">
        <v>462.3</v>
      </c>
      <c r="H8" s="10">
        <v>449</v>
      </c>
      <c r="I8" s="13">
        <v>523</v>
      </c>
      <c r="J8" s="15">
        <v>510</v>
      </c>
      <c r="K8" s="15">
        <v>436</v>
      </c>
      <c r="L8" s="15">
        <v>460</v>
      </c>
      <c r="M8" s="13">
        <v>460</v>
      </c>
      <c r="N8" s="20">
        <v>460</v>
      </c>
      <c r="O8" s="13">
        <v>497</v>
      </c>
      <c r="P8" s="15">
        <v>429</v>
      </c>
      <c r="Q8" s="15">
        <v>434</v>
      </c>
      <c r="R8" s="15">
        <v>447</v>
      </c>
      <c r="S8" s="15">
        <v>454</v>
      </c>
      <c r="T8" s="28">
        <v>464</v>
      </c>
    </row>
    <row r="9" spans="2:22" ht="13.5" thickBot="1" x14ac:dyDescent="0.25">
      <c r="B9" s="9" t="s">
        <v>7</v>
      </c>
      <c r="C9" s="11">
        <v>315.3</v>
      </c>
      <c r="D9" s="11">
        <v>389.4</v>
      </c>
      <c r="E9" s="11">
        <v>914</v>
      </c>
      <c r="F9" s="11">
        <v>984.61</v>
      </c>
      <c r="G9" s="11">
        <v>698.15000000000009</v>
      </c>
      <c r="H9" s="11">
        <v>752</v>
      </c>
      <c r="I9" s="14">
        <v>1272</v>
      </c>
      <c r="J9" s="16">
        <v>1490</v>
      </c>
      <c r="K9" s="16">
        <v>1147</v>
      </c>
      <c r="L9" s="16">
        <v>1417</v>
      </c>
      <c r="M9" s="14">
        <v>1544</v>
      </c>
      <c r="N9" s="21">
        <v>1819</v>
      </c>
      <c r="O9" s="14">
        <v>1835</v>
      </c>
      <c r="P9" s="32">
        <v>1570</v>
      </c>
      <c r="Q9" s="32">
        <v>1920</v>
      </c>
      <c r="R9" s="32">
        <v>2192</v>
      </c>
      <c r="S9" s="32">
        <v>2596</v>
      </c>
      <c r="T9" s="29">
        <v>2991</v>
      </c>
    </row>
    <row r="10" spans="2:22" ht="14.25" thickTop="1" thickBot="1" x14ac:dyDescent="0.25">
      <c r="B10" s="8" t="s">
        <v>3</v>
      </c>
      <c r="C10" s="12">
        <f>SUM(C4:C9)</f>
        <v>13123.099999999999</v>
      </c>
      <c r="D10" s="12">
        <f t="shared" ref="D10:N10" si="0">SUM(D4:D9)</f>
        <v>17643.800000000003</v>
      </c>
      <c r="E10" s="12">
        <f t="shared" si="0"/>
        <v>20303</v>
      </c>
      <c r="F10" s="12">
        <f>SUM(F4:F9)</f>
        <v>23310.910000000003</v>
      </c>
      <c r="G10" s="12">
        <f t="shared" si="0"/>
        <v>22404.089999999997</v>
      </c>
      <c r="H10" s="12">
        <f t="shared" si="0"/>
        <v>21812</v>
      </c>
      <c r="I10" s="12">
        <f t="shared" si="0"/>
        <v>23429</v>
      </c>
      <c r="J10" s="12">
        <f t="shared" si="0"/>
        <v>24583</v>
      </c>
      <c r="K10" s="12">
        <f t="shared" si="0"/>
        <v>25683</v>
      </c>
      <c r="L10" s="12">
        <f t="shared" si="0"/>
        <v>26050</v>
      </c>
      <c r="M10" s="12">
        <f t="shared" si="0"/>
        <v>26770</v>
      </c>
      <c r="N10" s="12">
        <f t="shared" si="0"/>
        <v>28540</v>
      </c>
      <c r="O10" s="12">
        <f>SUM(O4:O9)</f>
        <v>29330</v>
      </c>
      <c r="P10" s="33">
        <f>SUM(P4:P9)</f>
        <v>26290</v>
      </c>
      <c r="Q10" s="33">
        <f>SUM(Q4:Q9)</f>
        <v>26890</v>
      </c>
      <c r="R10" s="33">
        <f t="shared" ref="R10:T10" si="1">SUM(R4:R9)</f>
        <v>27790</v>
      </c>
      <c r="S10" s="33">
        <f t="shared" si="1"/>
        <v>29720</v>
      </c>
      <c r="T10" s="33">
        <f t="shared" si="1"/>
        <v>31310</v>
      </c>
      <c r="V10" s="44"/>
    </row>
    <row r="11" spans="2:22" x14ac:dyDescent="0.2">
      <c r="T11" s="2"/>
    </row>
    <row r="12" spans="2:22" ht="15.75" customHeight="1" x14ac:dyDescent="0.2">
      <c r="B12" s="18" t="s">
        <v>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34"/>
      <c r="P12" s="18"/>
      <c r="Q12" s="18"/>
      <c r="R12" s="18"/>
      <c r="S12" s="18"/>
    </row>
    <row r="13" spans="2:22" ht="15.75" customHeight="1" x14ac:dyDescent="0.2">
      <c r="B13" s="45" t="s">
        <v>14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18"/>
      <c r="Q13" s="18"/>
      <c r="R13" s="18"/>
      <c r="S13" s="18"/>
    </row>
    <row r="14" spans="2:22" ht="16.5" customHeight="1" x14ac:dyDescent="0.2">
      <c r="B14" s="6" t="s">
        <v>6</v>
      </c>
      <c r="C14" s="6"/>
      <c r="D14" s="6"/>
      <c r="E14" s="7"/>
    </row>
    <row r="15" spans="2:22" ht="26.1" customHeight="1" x14ac:dyDescent="0.2">
      <c r="B15" s="51" t="s">
        <v>11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2:22" ht="26.1" customHeight="1" x14ac:dyDescent="0.2">
      <c r="B16" s="45" t="s">
        <v>12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2:19" ht="15.75" customHeight="1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2:19" x14ac:dyDescent="0.2">
      <c r="B18" s="49" t="s">
        <v>16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2:19" x14ac:dyDescent="0.2">
      <c r="B19" s="49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"/>
      <c r="Q19" s="5"/>
      <c r="R19" s="5"/>
      <c r="S19" s="5"/>
    </row>
    <row r="20" spans="2:19" x14ac:dyDescent="0.2">
      <c r="B20" s="5"/>
    </row>
    <row r="22" spans="2:19" x14ac:dyDescent="0.2">
      <c r="O22" s="2"/>
      <c r="P22" s="2"/>
      <c r="Q22" s="2"/>
      <c r="R22" s="2"/>
      <c r="S22" s="2"/>
    </row>
    <row r="23" spans="2:19" x14ac:dyDescent="0.2">
      <c r="O23" s="2"/>
      <c r="P23" s="2"/>
      <c r="Q23" s="2"/>
      <c r="R23" s="2"/>
      <c r="S23" s="2"/>
    </row>
    <row r="24" spans="2:19" x14ac:dyDescent="0.2">
      <c r="O24" s="2"/>
      <c r="P24" s="2"/>
      <c r="Q24" s="2"/>
      <c r="R24" s="2"/>
      <c r="S24" s="2"/>
    </row>
    <row r="25" spans="2:19" x14ac:dyDescent="0.2">
      <c r="O25" s="2"/>
      <c r="P25" s="2"/>
      <c r="Q25" s="2"/>
      <c r="R25" s="2"/>
      <c r="S25" s="2"/>
    </row>
    <row r="26" spans="2:19" x14ac:dyDescent="0.2">
      <c r="O26" s="2"/>
      <c r="P26" s="2"/>
      <c r="Q26" s="2"/>
      <c r="R26" s="2"/>
      <c r="S26" s="2"/>
    </row>
    <row r="55" customFormat="1" x14ac:dyDescent="0.2"/>
  </sheetData>
  <mergeCells count="6">
    <mergeCell ref="B13:O13"/>
    <mergeCell ref="B2:T2"/>
    <mergeCell ref="B19:O19"/>
    <mergeCell ref="B18:O18"/>
    <mergeCell ref="B15:T15"/>
    <mergeCell ref="B16:T16"/>
  </mergeCells>
  <pageMargins left="0.75" right="0.75" top="1" bottom="1" header="0.5" footer="0.5"/>
  <pageSetup orientation="portrait" horizontalDpi="360" verticalDpi="36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7"/>
  <sheetViews>
    <sheetView zoomScaleNormal="100" zoomScalePageLayoutView="85" workbookViewId="0">
      <selection activeCell="K27" sqref="K27"/>
    </sheetView>
  </sheetViews>
  <sheetFormatPr defaultColWidth="8.7109375" defaultRowHeight="12.75" x14ac:dyDescent="0.2"/>
  <cols>
    <col min="1" max="1" width="5.42578125" customWidth="1"/>
    <col min="2" max="2" width="8.42578125" customWidth="1"/>
    <col min="3" max="4" width="10.42578125" style="2" bestFit="1" customWidth="1"/>
    <col min="5" max="5" width="10.7109375" style="2" bestFit="1" customWidth="1"/>
    <col min="6" max="7" width="10.7109375" bestFit="1" customWidth="1"/>
    <col min="8" max="8" width="10.28515625" customWidth="1"/>
  </cols>
  <sheetData>
    <row r="1" spans="2:9" ht="13.5" thickBot="1" x14ac:dyDescent="0.25"/>
    <row r="2" spans="2:9" ht="16.350000000000001" customHeight="1" thickBot="1" x14ac:dyDescent="0.25">
      <c r="B2" s="52" t="s">
        <v>15</v>
      </c>
      <c r="C2" s="53"/>
      <c r="D2" s="53"/>
      <c r="E2" s="53"/>
      <c r="F2" s="53"/>
      <c r="G2" s="53"/>
      <c r="H2" s="54"/>
    </row>
    <row r="3" spans="2:9" s="6" customFormat="1" ht="25.5" x14ac:dyDescent="0.2">
      <c r="B3" s="23" t="s">
        <v>5</v>
      </c>
      <c r="C3" s="35" t="s">
        <v>4</v>
      </c>
      <c r="D3" s="35" t="s">
        <v>1</v>
      </c>
      <c r="E3" s="35" t="s">
        <v>8</v>
      </c>
      <c r="F3" s="35" t="s">
        <v>2</v>
      </c>
      <c r="G3" s="35" t="s">
        <v>0</v>
      </c>
      <c r="H3" s="36" t="s">
        <v>7</v>
      </c>
    </row>
    <row r="4" spans="2:9" x14ac:dyDescent="0.2">
      <c r="B4" s="4">
        <v>2007</v>
      </c>
      <c r="C4" s="37">
        <v>6.5209999999999999</v>
      </c>
      <c r="D4" s="38">
        <v>5.0191999999999997</v>
      </c>
      <c r="E4" s="38">
        <v>0.56999999999999995</v>
      </c>
      <c r="F4" s="38">
        <v>0.48599999999999999</v>
      </c>
      <c r="G4" s="38">
        <v>0.21129999999999999</v>
      </c>
      <c r="H4" s="39">
        <v>0.31530000000000002</v>
      </c>
      <c r="I4" s="30"/>
    </row>
    <row r="5" spans="2:9" x14ac:dyDescent="0.2">
      <c r="B5" s="4">
        <v>2008</v>
      </c>
      <c r="C5" s="37">
        <v>9.3089999999999993</v>
      </c>
      <c r="D5" s="38">
        <v>6.4720000000000004</v>
      </c>
      <c r="E5" s="38">
        <v>0.73399999999999999</v>
      </c>
      <c r="F5" s="38">
        <v>0.50190000000000001</v>
      </c>
      <c r="G5" s="38">
        <v>0.23769999999999999</v>
      </c>
      <c r="H5" s="39">
        <v>0.38940000000000002</v>
      </c>
      <c r="I5" s="30"/>
    </row>
    <row r="6" spans="2:9" x14ac:dyDescent="0.2">
      <c r="B6" s="4">
        <v>2009</v>
      </c>
      <c r="C6" s="37">
        <v>10.938000000000001</v>
      </c>
      <c r="D6" s="38">
        <v>6.5780000000000003</v>
      </c>
      <c r="E6" s="38">
        <v>1.04</v>
      </c>
      <c r="F6" s="38">
        <v>0.54200000000000004</v>
      </c>
      <c r="G6" s="38">
        <v>0.29099999999999998</v>
      </c>
      <c r="H6" s="39">
        <v>0.91400000000000003</v>
      </c>
      <c r="I6" s="30"/>
    </row>
    <row r="7" spans="2:9" x14ac:dyDescent="0.2">
      <c r="B7" s="4">
        <v>2010</v>
      </c>
      <c r="C7" s="37">
        <v>13.298</v>
      </c>
      <c r="D7" s="38">
        <v>6.9210000000000003</v>
      </c>
      <c r="E7" s="38">
        <v>1.2090000000000001</v>
      </c>
      <c r="F7" s="38">
        <v>0.54154999999999998</v>
      </c>
      <c r="G7" s="38">
        <v>0.35663</v>
      </c>
      <c r="H7" s="39">
        <v>0.98460999999999999</v>
      </c>
      <c r="I7" s="30"/>
    </row>
    <row r="8" spans="2:9" x14ac:dyDescent="0.2">
      <c r="B8" s="4">
        <v>2011</v>
      </c>
      <c r="C8" s="37">
        <v>13.948</v>
      </c>
      <c r="D8" s="38">
        <v>5.5730000000000004</v>
      </c>
      <c r="E8" s="38">
        <v>1.16764</v>
      </c>
      <c r="F8" s="38">
        <v>0.55476000000000003</v>
      </c>
      <c r="G8" s="38">
        <v>0.46229999999999999</v>
      </c>
      <c r="H8" s="39">
        <v>0.69815000000000005</v>
      </c>
      <c r="I8" s="30"/>
    </row>
    <row r="9" spans="2:9" x14ac:dyDescent="0.2">
      <c r="B9" s="4">
        <v>2012</v>
      </c>
      <c r="C9" s="37">
        <v>13.3</v>
      </c>
      <c r="D9" s="38">
        <v>5.577</v>
      </c>
      <c r="E9" s="38">
        <v>1.179</v>
      </c>
      <c r="F9" s="38">
        <v>0.55500000000000005</v>
      </c>
      <c r="G9" s="38">
        <v>0.44900000000000001</v>
      </c>
      <c r="H9" s="39">
        <v>0.752</v>
      </c>
      <c r="I9" s="30"/>
    </row>
    <row r="10" spans="2:9" x14ac:dyDescent="0.2">
      <c r="B10" s="4">
        <v>2013</v>
      </c>
      <c r="C10" s="40">
        <v>13.3</v>
      </c>
      <c r="D10" s="41">
        <v>6.2670000000000003</v>
      </c>
      <c r="E10" s="41">
        <v>1.371</v>
      </c>
      <c r="F10" s="41">
        <v>0.69599999999999995</v>
      </c>
      <c r="G10" s="41">
        <v>0.52300000000000002</v>
      </c>
      <c r="H10" s="42">
        <v>1.272</v>
      </c>
      <c r="I10" s="30"/>
    </row>
    <row r="11" spans="2:9" x14ac:dyDescent="0.2">
      <c r="B11" s="17">
        <v>2014</v>
      </c>
      <c r="C11" s="40">
        <v>14.313000000000001</v>
      </c>
      <c r="D11" s="41">
        <v>6.19</v>
      </c>
      <c r="E11" s="41">
        <v>1.4450000000000001</v>
      </c>
      <c r="F11" s="41">
        <v>0.63500000000000001</v>
      </c>
      <c r="G11" s="41">
        <v>0.51</v>
      </c>
      <c r="H11" s="42">
        <v>1.49</v>
      </c>
      <c r="I11" s="30"/>
    </row>
    <row r="12" spans="2:9" x14ac:dyDescent="0.2">
      <c r="B12" s="17">
        <v>2015</v>
      </c>
      <c r="C12" s="40">
        <v>14.807</v>
      </c>
      <c r="D12" s="41">
        <v>7.093</v>
      </c>
      <c r="E12" s="41">
        <v>1.387</v>
      </c>
      <c r="F12" s="41">
        <v>0.81299999999999994</v>
      </c>
      <c r="G12" s="41">
        <v>0.436</v>
      </c>
      <c r="H12" s="42">
        <v>1.147</v>
      </c>
      <c r="I12" s="30"/>
    </row>
    <row r="13" spans="2:9" x14ac:dyDescent="0.2">
      <c r="B13" s="17">
        <v>2016</v>
      </c>
      <c r="C13" s="40">
        <v>15.413</v>
      </c>
      <c r="D13" s="41">
        <v>6.84</v>
      </c>
      <c r="E13" s="41">
        <v>1.19</v>
      </c>
      <c r="F13" s="41">
        <v>0.73</v>
      </c>
      <c r="G13" s="41">
        <v>0.46</v>
      </c>
      <c r="H13" s="42">
        <v>1.417</v>
      </c>
      <c r="I13" s="30"/>
    </row>
    <row r="14" spans="2:9" x14ac:dyDescent="0.2">
      <c r="B14" s="17">
        <v>2017</v>
      </c>
      <c r="C14" s="37">
        <v>15.936</v>
      </c>
      <c r="D14" s="41">
        <v>6.73</v>
      </c>
      <c r="E14" s="41">
        <v>1.25</v>
      </c>
      <c r="F14" s="41">
        <v>0.85</v>
      </c>
      <c r="G14" s="41">
        <v>0.46</v>
      </c>
      <c r="H14" s="42">
        <v>1.544</v>
      </c>
      <c r="I14" s="30"/>
    </row>
    <row r="15" spans="2:9" x14ac:dyDescent="0.2">
      <c r="B15" s="17">
        <v>2018</v>
      </c>
      <c r="C15" s="40">
        <v>16.091000000000001</v>
      </c>
      <c r="D15" s="41">
        <v>8.06</v>
      </c>
      <c r="E15" s="41">
        <v>1.3</v>
      </c>
      <c r="F15" s="41">
        <v>0.81</v>
      </c>
      <c r="G15" s="41">
        <v>0.46</v>
      </c>
      <c r="H15" s="42">
        <v>1.819</v>
      </c>
      <c r="I15" s="30"/>
    </row>
    <row r="16" spans="2:9" x14ac:dyDescent="0.2">
      <c r="B16" s="17">
        <v>2019</v>
      </c>
      <c r="C16" s="37">
        <v>15.778</v>
      </c>
      <c r="D16" s="41">
        <v>8.86</v>
      </c>
      <c r="E16" s="41">
        <v>1.35</v>
      </c>
      <c r="F16" s="41">
        <v>1.01</v>
      </c>
      <c r="G16" s="41">
        <v>0.497</v>
      </c>
      <c r="H16" s="42">
        <v>1.835</v>
      </c>
      <c r="I16" s="30"/>
    </row>
    <row r="17" spans="2:10" x14ac:dyDescent="0.2">
      <c r="B17" s="17">
        <v>2020</v>
      </c>
      <c r="C17" s="37">
        <v>13.941000000000001</v>
      </c>
      <c r="D17" s="41">
        <v>8.1</v>
      </c>
      <c r="E17" s="41">
        <v>1.31</v>
      </c>
      <c r="F17" s="41">
        <v>0.94</v>
      </c>
      <c r="G17" s="41">
        <v>0.42899999999999999</v>
      </c>
      <c r="H17" s="42">
        <v>1.57</v>
      </c>
      <c r="I17" s="30"/>
    </row>
    <row r="18" spans="2:10" x14ac:dyDescent="0.2">
      <c r="B18" s="17">
        <v>2021</v>
      </c>
      <c r="C18" s="37">
        <v>15.016</v>
      </c>
      <c r="D18" s="41">
        <v>7.24</v>
      </c>
      <c r="E18" s="41">
        <v>1.38</v>
      </c>
      <c r="F18" s="41">
        <v>0.9</v>
      </c>
      <c r="G18" s="41">
        <v>0.434</v>
      </c>
      <c r="H18" s="42">
        <v>1.92</v>
      </c>
      <c r="I18" s="30"/>
    </row>
    <row r="19" spans="2:10" x14ac:dyDescent="0.2">
      <c r="B19" s="55">
        <v>2022</v>
      </c>
      <c r="C19" s="56">
        <v>15.361000000000001</v>
      </c>
      <c r="D19" s="57">
        <v>7.4</v>
      </c>
      <c r="E19" s="57">
        <v>1.43</v>
      </c>
      <c r="F19" s="58">
        <v>0.96</v>
      </c>
      <c r="G19" s="58">
        <v>0.44700000000000001</v>
      </c>
      <c r="H19" s="59">
        <v>2.1920000000000002</v>
      </c>
      <c r="I19" s="30"/>
    </row>
    <row r="20" spans="2:10" x14ac:dyDescent="0.2">
      <c r="B20" s="60">
        <v>2023</v>
      </c>
      <c r="C20" s="61">
        <v>15.58</v>
      </c>
      <c r="D20" s="61">
        <v>8.61</v>
      </c>
      <c r="E20" s="61">
        <v>1.41</v>
      </c>
      <c r="F20" s="61">
        <v>1.07</v>
      </c>
      <c r="G20" s="61">
        <v>0.45400000000000001</v>
      </c>
      <c r="H20" s="42">
        <v>2.5960000000000001</v>
      </c>
    </row>
    <row r="21" spans="2:10" ht="13.5" thickBot="1" x14ac:dyDescent="0.25">
      <c r="B21" s="62">
        <v>2024</v>
      </c>
      <c r="C21" s="63">
        <v>16.225000000000001</v>
      </c>
      <c r="D21" s="63">
        <v>8.98</v>
      </c>
      <c r="E21" s="63">
        <v>1.48</v>
      </c>
      <c r="F21" s="64">
        <v>1.17</v>
      </c>
      <c r="G21" s="63">
        <v>0.46400000000000002</v>
      </c>
      <c r="H21" s="65">
        <v>2.9910000000000001</v>
      </c>
    </row>
    <row r="22" spans="2:10" x14ac:dyDescent="0.2">
      <c r="G22" s="2"/>
    </row>
    <row r="23" spans="2:10" x14ac:dyDescent="0.2">
      <c r="F23" s="2"/>
      <c r="G23" s="2"/>
      <c r="H23" s="2"/>
      <c r="I23" s="2"/>
      <c r="J23" s="2"/>
    </row>
    <row r="26" spans="2:10" x14ac:dyDescent="0.2">
      <c r="F26" s="2"/>
      <c r="G26" s="2"/>
      <c r="H26" s="2"/>
      <c r="I26" s="2"/>
      <c r="J26" s="2"/>
    </row>
    <row r="27" spans="2:10" x14ac:dyDescent="0.2">
      <c r="E27"/>
    </row>
  </sheetData>
  <mergeCells count="1">
    <mergeCell ref="B2:H2"/>
  </mergeCells>
  <pageMargins left="0.75" right="0.75" top="1" bottom="1" header="0.5" footer="0.5"/>
  <pageSetup orientation="portrait" horizontalDpi="360" verticalDpi="36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056F8C-CF47-406C-85F0-BC9FA16BFC81}"/>
</file>

<file path=customXml/itemProps2.xml><?xml version="1.0" encoding="utf-8"?>
<ds:datastoreItem xmlns:ds="http://schemas.openxmlformats.org/officeDocument/2006/customXml" ds:itemID="{40374F25-A800-4AC6-9246-25A9D49C76E8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073c3f8-2855-48ea-b895-d99d76b52c59"/>
    <ds:schemaRef ds:uri="http://www.w3.org/XML/1998/namespace"/>
    <ds:schemaRef ds:uri="http://schemas.microsoft.com/office/infopath/2007/PartnerControls"/>
    <ds:schemaRef ds:uri="1b167cac-9da6-43f0-b7e7-4775de4a2f6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A5F72B-3FE4-45C2-9C49-4385BABC549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Global Ethanol Production</vt:lpstr>
      <vt:lpstr>Condensed</vt:lpstr>
    </vt:vector>
  </TitlesOfParts>
  <Company>National Laboratory of the Rockies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Ethanol Production</dc:title>
  <dc:creator>Ognibene, Jessica</dc:creator>
  <dc:description>Quantity of ethanol produced by country from 2007-20024</dc:description>
  <dcterms:created xsi:type="dcterms:W3CDTF">2007-12-06T15:05:41Z</dcterms:created>
  <dcterms:modified xsi:type="dcterms:W3CDTF">2026-01-30T23:35:40Z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2024-01-25T21:17:26Z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4c6f41b3-f7c5-49db-9fc3-115e50afc68f</vt:lpwstr>
  </property>
  <property fmtid="{D5CDD505-2E9C-101B-9397-08002B2CF9AE}" pid="9" name="MSIP_Label_95965d95-ecc0-4720-b759-1f33c42ed7da_ContentBits">
    <vt:lpwstr>0</vt:lpwstr>
  </property>
</Properties>
</file>