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rahill/Downloads/"/>
    </mc:Choice>
  </mc:AlternateContent>
  <xr:revisionPtr revIDLastSave="0" documentId="13_ncr:1_{9CA36C7A-1F71-7144-9172-4DFC116416E7}" xr6:coauthVersionLast="47" xr6:coauthVersionMax="47" xr10:uidLastSave="{00000000-0000-0000-0000-000000000000}"/>
  <bookViews>
    <workbookView xWindow="0" yWindow="760" windowWidth="34560" windowHeight="19720" xr2:uid="{00000000-000D-0000-FFFF-FFFF00000000}"/>
  </bookViews>
  <sheets>
    <sheet name="Fuel Economy and VMT" sheetId="2" r:id="rId1"/>
    <sheet name="Condensed" sheetId="3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6" i="2" l="1"/>
  <c r="S6" i="2" l="1"/>
  <c r="R6" i="2"/>
  <c r="Q6" i="2"/>
  <c r="T6" i="2"/>
  <c r="U6" i="2"/>
  <c r="P6" i="2" l="1"/>
  <c r="O6" i="2" l="1"/>
  <c r="N6" i="2" l="1"/>
  <c r="M6" i="2"/>
  <c r="L6" i="2" l="1"/>
  <c r="K6" i="2"/>
  <c r="J6" i="2"/>
  <c r="I6" i="2"/>
  <c r="H6" i="2"/>
  <c r="G6" i="2"/>
  <c r="F6" i="2"/>
  <c r="D6" i="2"/>
  <c r="E6" i="2"/>
  <c r="C6" i="2"/>
</calcChain>
</file>

<file path=xl/sharedStrings.xml><?xml version="1.0" encoding="utf-8"?>
<sst xmlns="http://schemas.openxmlformats.org/spreadsheetml/2006/main" count="20" uniqueCount="18">
  <si>
    <t>2013*</t>
  </si>
  <si>
    <t>2014**</t>
  </si>
  <si>
    <t>Fuel Economy Improvement</t>
  </si>
  <si>
    <t>VMT Reduction</t>
  </si>
  <si>
    <t>Total</t>
  </si>
  <si>
    <t>Notes:</t>
  </si>
  <si>
    <t>Savings are measured in gasoline gallon equivalents (GGEs), representing a quantity of fuel with the same amount of energy contained in a gallon of gasoline.</t>
  </si>
  <si>
    <t>Fuel economy improvement projects do not include petroleum saved from hybrid or plug-in hybrid electric vehicles, outreach events, the AFDC, or FuelEconomy.gov activities.</t>
  </si>
  <si>
    <t>VMT reduction includes measures such as carpooling, telecommuting, using mass transit, bicycling, and improved route planning.</t>
  </si>
  <si>
    <t>* In 2013, the program began to limit the amount that Clean Cities coalitions could claim from VMT reduction projects to align the reporting process with the priority of increasing alternative fuel use.</t>
  </si>
  <si>
    <t>** Beginning in 2014, VMT reduction projects were limited to 10% of each coalition's total energy impact.</t>
  </si>
  <si>
    <t>Acronyms:</t>
  </si>
  <si>
    <t>VMT: vehicle miles traveled</t>
  </si>
  <si>
    <t>Worksheet available at afdc.energy.gov/data</t>
  </si>
  <si>
    <t>Last updated January 2026</t>
  </si>
  <si>
    <r>
      <t xml:space="preserve">Source: </t>
    </r>
    <r>
      <rPr>
        <sz val="10"/>
        <rFont val="Arial"/>
        <family val="2"/>
      </rPr>
      <t>Clean Cities and Communities partnership annual activity reports</t>
    </r>
  </si>
  <si>
    <t>Clean Cities and Communities Energy Use Impact by VMT Reduction and Fuel Economy (million GGE)</t>
  </si>
  <si>
    <t>Clean Cities and Communities Energy Use Impact by VMT Reduction and Fuel Economy (million GGEs)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</si>
</sst>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2" xfId="0" applyBorder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/>
    </xf>
    <xf numFmtId="0" fontId="3" fillId="0" borderId="0" xfId="0" applyFont="1"/>
    <xf numFmtId="164" fontId="0" fillId="0" borderId="1" xfId="0" applyNumberFormat="1" applyBorder="1"/>
    <xf numFmtId="0" fontId="2" fillId="0" borderId="0" xfId="0" applyFont="1" applyAlignment="1">
      <alignment horizontal="center" wrapText="1"/>
    </xf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 applyAlignment="1">
      <alignment horizontal="right"/>
    </xf>
    <xf numFmtId="0" fontId="0" fillId="0" borderId="14" xfId="0" applyBorder="1"/>
    <xf numFmtId="164" fontId="0" fillId="0" borderId="15" xfId="0" applyNumberFormat="1" applyBorder="1" applyAlignment="1">
      <alignment horizontal="right"/>
    </xf>
    <xf numFmtId="0" fontId="0" fillId="0" borderId="15" xfId="0" applyBorder="1"/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164" fontId="3" fillId="0" borderId="1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1" xfId="0" applyNumberFormat="1" applyFont="1" applyBorder="1"/>
    <xf numFmtId="0" fontId="3" fillId="0" borderId="3" xfId="0" applyFont="1" applyBorder="1"/>
    <xf numFmtId="0" fontId="3" fillId="0" borderId="1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0" fillId="0" borderId="15" xfId="0" applyNumberFormat="1" applyBorder="1"/>
    <xf numFmtId="0" fontId="1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1" fillId="0" borderId="23" xfId="0" applyFont="1" applyBorder="1" applyAlignment="1">
      <alignment horizontal="center"/>
    </xf>
    <xf numFmtId="164" fontId="3" fillId="0" borderId="23" xfId="0" applyNumberFormat="1" applyFont="1" applyBorder="1"/>
    <xf numFmtId="164" fontId="0" fillId="0" borderId="2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164" fontId="3" fillId="0" borderId="0" xfId="0" applyNumberFormat="1" applyFont="1"/>
    <xf numFmtId="164" fontId="3" fillId="0" borderId="20" xfId="0" applyNumberFormat="1" applyFont="1" applyBorder="1"/>
    <xf numFmtId="164" fontId="3" fillId="0" borderId="21" xfId="0" applyNumberFormat="1" applyFont="1" applyBorder="1"/>
    <xf numFmtId="0" fontId="8" fillId="0" borderId="23" xfId="0" applyFont="1" applyBorder="1" applyAlignment="1">
      <alignment horizontal="center"/>
    </xf>
    <xf numFmtId="164" fontId="7" fillId="0" borderId="23" xfId="0" applyNumberFormat="1" applyFont="1" applyBorder="1"/>
    <xf numFmtId="164" fontId="7" fillId="0" borderId="24" xfId="0" applyNumberFormat="1" applyFont="1" applyBorder="1" applyAlignment="1">
      <alignment horizontal="right"/>
    </xf>
    <xf numFmtId="164" fontId="7" fillId="0" borderId="3" xfId="0" applyNumberFormat="1" applyFont="1" applyBorder="1"/>
    <xf numFmtId="0" fontId="8" fillId="0" borderId="19" xfId="0" applyFont="1" applyBorder="1" applyAlignment="1">
      <alignment horizontal="center"/>
    </xf>
    <xf numFmtId="164" fontId="7" fillId="0" borderId="20" xfId="0" applyNumberFormat="1" applyFont="1" applyBorder="1"/>
    <xf numFmtId="164" fontId="7" fillId="0" borderId="21" xfId="0" applyNumberFormat="1" applyFont="1" applyBorder="1"/>
    <xf numFmtId="0" fontId="0" fillId="0" borderId="18" xfId="0" applyBorder="1"/>
    <xf numFmtId="0" fontId="1" fillId="0" borderId="3" xfId="0" applyFont="1" applyBorder="1" applyAlignment="1">
      <alignment horizontal="center"/>
    </xf>
    <xf numFmtId="164" fontId="3" fillId="0" borderId="3" xfId="0" applyNumberFormat="1" applyFont="1" applyBorder="1"/>
    <xf numFmtId="164" fontId="0" fillId="0" borderId="21" xfId="0" applyNumberFormat="1" applyBorder="1" applyAlignment="1">
      <alignment horizontal="right"/>
    </xf>
    <xf numFmtId="164" fontId="0" fillId="0" borderId="26" xfId="0" applyNumberFormat="1" applyBorder="1"/>
    <xf numFmtId="0" fontId="8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7" fillId="0" borderId="1" xfId="0" applyNumberFormat="1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1">
    <cellStyle name="Followed Hyperlink" xfId="1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9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Clean Cities and Communities Energy Use Impact by VMT Reduction and Fuel Economy</a:t>
            </a:r>
          </a:p>
        </c:rich>
      </c:tx>
      <c:layout>
        <c:manualLayout>
          <c:xMode val="edge"/>
          <c:yMode val="edge"/>
          <c:x val="0.10340790963526479"/>
          <c:y val="3.45321806824305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46013779527601"/>
          <c:y val="0.200477369906227"/>
          <c:w val="0.65969192913385999"/>
          <c:h val="0.68439466193486398"/>
        </c:manualLayout>
      </c:layout>
      <c:lineChart>
        <c:grouping val="standard"/>
        <c:varyColors val="0"/>
        <c:ser>
          <c:idx val="0"/>
          <c:order val="0"/>
          <c:tx>
            <c:strRef>
              <c:f>'Fuel Economy and VMT'!$B$4</c:f>
              <c:strCache>
                <c:ptCount val="1"/>
                <c:pt idx="0">
                  <c:v>Fuel Economy Improvement</c:v>
                </c:pt>
              </c:strCache>
            </c:strRef>
          </c:tx>
          <c:marker>
            <c:symbol val="none"/>
          </c:marker>
          <c:cat>
            <c:strRef>
              <c:f>'Fuel Economy and VMT'!$C$3:$V$3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2013*</c:v>
                </c:pt>
                <c:pt idx="10">
                  <c:v>2014**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'Fuel Economy and VMT'!$C$4:$V$4</c:f>
              <c:numCache>
                <c:formatCode>0.0</c:formatCode>
                <c:ptCount val="20"/>
                <c:pt idx="0">
                  <c:v>0.01</c:v>
                </c:pt>
                <c:pt idx="1">
                  <c:v>0.04</c:v>
                </c:pt>
                <c:pt idx="2">
                  <c:v>5.5</c:v>
                </c:pt>
                <c:pt idx="3">
                  <c:v>2.4</c:v>
                </c:pt>
                <c:pt idx="4">
                  <c:v>0.4</c:v>
                </c:pt>
                <c:pt idx="5">
                  <c:v>2.6</c:v>
                </c:pt>
                <c:pt idx="6" formatCode="General">
                  <c:v>4.4000000000000004</c:v>
                </c:pt>
                <c:pt idx="7">
                  <c:v>10.4</c:v>
                </c:pt>
                <c:pt idx="8">
                  <c:v>13.6</c:v>
                </c:pt>
                <c:pt idx="9">
                  <c:v>15.4</c:v>
                </c:pt>
                <c:pt idx="10">
                  <c:v>21</c:v>
                </c:pt>
                <c:pt idx="11">
                  <c:v>34.5</c:v>
                </c:pt>
                <c:pt idx="12">
                  <c:v>42.8</c:v>
                </c:pt>
                <c:pt idx="13">
                  <c:v>43.280027244647002</c:v>
                </c:pt>
                <c:pt idx="14">
                  <c:v>53.858814767120002</c:v>
                </c:pt>
                <c:pt idx="15">
                  <c:v>41.122590855959999</c:v>
                </c:pt>
                <c:pt idx="16">
                  <c:v>43.494698786417999</c:v>
                </c:pt>
                <c:pt idx="17">
                  <c:v>44.793075258743002</c:v>
                </c:pt>
                <c:pt idx="18">
                  <c:v>39.661568701123002</c:v>
                </c:pt>
                <c:pt idx="19">
                  <c:v>40.583870674620997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754D-B006-FB4E0375A9E2}"/>
            </c:ext>
          </c:extLst>
        </c:ser>
        <c:ser>
          <c:idx val="1"/>
          <c:order val="1"/>
          <c:tx>
            <c:strRef>
              <c:f>'Fuel Economy and VMT'!$B$5</c:f>
              <c:strCache>
                <c:ptCount val="1"/>
                <c:pt idx="0">
                  <c:v>VMT Reduction</c:v>
                </c:pt>
              </c:strCache>
            </c:strRef>
          </c:tx>
          <c:marker>
            <c:symbol val="none"/>
          </c:marker>
          <c:cat>
            <c:strRef>
              <c:f>'Fuel Economy and VMT'!$C$3:$V$3</c:f>
              <c:strCach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2013*</c:v>
                </c:pt>
                <c:pt idx="10">
                  <c:v>2014**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strCache>
            </c:strRef>
          </c:cat>
          <c:val>
            <c:numRef>
              <c:f>'Fuel Economy and VMT'!$C$5:$V$5</c:f>
              <c:numCache>
                <c:formatCode>0.0</c:formatCode>
                <c:ptCount val="20"/>
                <c:pt idx="0">
                  <c:v>0.15</c:v>
                </c:pt>
                <c:pt idx="1">
                  <c:v>1.5</c:v>
                </c:pt>
                <c:pt idx="2">
                  <c:v>1.9</c:v>
                </c:pt>
                <c:pt idx="3">
                  <c:v>2.7</c:v>
                </c:pt>
                <c:pt idx="4">
                  <c:v>3.5</c:v>
                </c:pt>
                <c:pt idx="5">
                  <c:v>5.7</c:v>
                </c:pt>
                <c:pt idx="6" formatCode="General">
                  <c:v>23.2</c:v>
                </c:pt>
                <c:pt idx="7">
                  <c:v>34.5</c:v>
                </c:pt>
                <c:pt idx="8">
                  <c:v>40.5</c:v>
                </c:pt>
                <c:pt idx="9">
                  <c:v>37.1</c:v>
                </c:pt>
                <c:pt idx="10">
                  <c:v>24</c:v>
                </c:pt>
                <c:pt idx="11">
                  <c:v>26</c:v>
                </c:pt>
                <c:pt idx="12">
                  <c:v>28.5</c:v>
                </c:pt>
                <c:pt idx="13">
                  <c:v>28.825004877062</c:v>
                </c:pt>
                <c:pt idx="14">
                  <c:v>31.317157360033001</c:v>
                </c:pt>
                <c:pt idx="15">
                  <c:v>35.331786861997998</c:v>
                </c:pt>
                <c:pt idx="16">
                  <c:v>37.778323632555001</c:v>
                </c:pt>
                <c:pt idx="17">
                  <c:v>40.385583229874001</c:v>
                </c:pt>
                <c:pt idx="18">
                  <c:v>31.919837753294001</c:v>
                </c:pt>
                <c:pt idx="19">
                  <c:v>35.954509116162001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754D-B006-FB4E0375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5785080"/>
        <c:axId val="405780376"/>
      </c:lineChart>
      <c:catAx>
        <c:axId val="40578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5780376"/>
        <c:crosses val="autoZero"/>
        <c:auto val="1"/>
        <c:lblAlgn val="ctr"/>
        <c:lblOffset val="100"/>
        <c:noMultiLvlLbl val="0"/>
      </c:catAx>
      <c:valAx>
        <c:axId val="40578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Million GGEs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5785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42786664560895"/>
          <c:y val="0.36569131655745801"/>
          <c:w val="0.18511081530281501"/>
          <c:h val="0.24367821155222699"/>
        </c:manualLayout>
      </c:layout>
      <c:overlay val="0"/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20</xdr:row>
      <xdr:rowOff>7619</xdr:rowOff>
    </xdr:from>
    <xdr:to>
      <xdr:col>10</xdr:col>
      <xdr:colOff>175260</xdr:colOff>
      <xdr:row>48</xdr:row>
      <xdr:rowOff>95250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0.77002</cdr:x>
      <cdr:y>0.91095</cdr:y>
    </cdr:from>
    <cdr:to>
      <cdr:x>1</cdr:x>
      <cdr:y>0.95086</cdr:y>
    </cdr:to>
    <cdr:sp macro="" textlink="">
      <cdr:nvSpPr>
        <cdr:cNvPr id="2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7110" y="4209983"/>
          <a:ext cx="1665701" cy="18444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9"/>
  <sheetViews>
    <sheetView tabSelected="1" zoomScaleNormal="100" workbookViewId="0"/>
  </sheetViews>
  <sheetFormatPr baseColWidth="10" defaultColWidth="8.6640625" defaultRowHeight="13" x14ac:dyDescent="0.15"/>
  <cols>
    <col min="1" max="1" width="3.5" customWidth="1"/>
    <col min="2" max="2" width="27" customWidth="1"/>
    <col min="3" max="3" width="11.6640625" customWidth="1"/>
    <col min="4" max="4" width="11.5" customWidth="1"/>
    <col min="5" max="5" width="11.1640625" customWidth="1"/>
    <col min="9" max="9" width="10" customWidth="1"/>
    <col min="21" max="21" width="8.6640625" customWidth="1"/>
  </cols>
  <sheetData>
    <row r="1" spans="2:22" ht="14" thickBot="1" x14ac:dyDescent="0.2"/>
    <row r="2" spans="2:22" ht="15.75" customHeight="1" x14ac:dyDescent="0.2">
      <c r="B2" s="57" t="s">
        <v>16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9"/>
      <c r="P2" s="59"/>
      <c r="Q2" s="59"/>
      <c r="R2" s="59"/>
      <c r="S2" s="59"/>
      <c r="T2" s="59"/>
      <c r="U2" s="59"/>
      <c r="V2" s="44"/>
    </row>
    <row r="3" spans="2:22" x14ac:dyDescent="0.15">
      <c r="B3" s="2"/>
      <c r="C3" s="25">
        <v>2004</v>
      </c>
      <c r="D3" s="25">
        <v>2005</v>
      </c>
      <c r="E3" s="25">
        <v>2006</v>
      </c>
      <c r="F3" s="25">
        <v>2007</v>
      </c>
      <c r="G3" s="25">
        <v>2008</v>
      </c>
      <c r="H3" s="25">
        <v>2009</v>
      </c>
      <c r="I3" s="25">
        <v>2010</v>
      </c>
      <c r="J3" s="25">
        <v>2011</v>
      </c>
      <c r="K3" s="25">
        <v>2012</v>
      </c>
      <c r="L3" s="25" t="s">
        <v>0</v>
      </c>
      <c r="M3" s="25" t="s">
        <v>1</v>
      </c>
      <c r="N3" s="25">
        <v>2015</v>
      </c>
      <c r="O3" s="30">
        <v>2016</v>
      </c>
      <c r="P3" s="30">
        <v>2017</v>
      </c>
      <c r="Q3" s="30">
        <v>2018</v>
      </c>
      <c r="R3" s="30">
        <v>2019</v>
      </c>
      <c r="S3" s="30">
        <v>2020</v>
      </c>
      <c r="T3" s="37">
        <v>2021</v>
      </c>
      <c r="U3" s="37">
        <v>2022</v>
      </c>
      <c r="V3" s="45">
        <v>2023</v>
      </c>
    </row>
    <row r="4" spans="2:22" ht="15" x14ac:dyDescent="0.2">
      <c r="B4" s="2" t="s">
        <v>2</v>
      </c>
      <c r="C4" s="5">
        <v>0.01</v>
      </c>
      <c r="D4" s="5">
        <v>0.04</v>
      </c>
      <c r="E4" s="5">
        <v>5.5</v>
      </c>
      <c r="F4" s="7">
        <v>2.4</v>
      </c>
      <c r="G4" s="5">
        <v>0.4</v>
      </c>
      <c r="H4" s="5">
        <v>2.6</v>
      </c>
      <c r="I4" s="9">
        <v>4.4000000000000004</v>
      </c>
      <c r="J4" s="5">
        <v>10.4</v>
      </c>
      <c r="K4" s="5">
        <v>13.6</v>
      </c>
      <c r="L4" s="7">
        <v>15.4</v>
      </c>
      <c r="M4" s="7">
        <v>21</v>
      </c>
      <c r="N4" s="20">
        <v>34.5</v>
      </c>
      <c r="O4" s="31">
        <v>42.8</v>
      </c>
      <c r="P4" s="31">
        <v>43.280027244647002</v>
      </c>
      <c r="Q4" s="31">
        <v>53.858814767120002</v>
      </c>
      <c r="R4" s="31">
        <v>41.122590855959999</v>
      </c>
      <c r="S4" s="31">
        <v>43.494698786417999</v>
      </c>
      <c r="T4" s="38">
        <v>44.793075258743002</v>
      </c>
      <c r="U4" s="38">
        <v>39.661568701123002</v>
      </c>
      <c r="V4" s="46">
        <v>40.583870674620997</v>
      </c>
    </row>
    <row r="5" spans="2:22" ht="14" thickBot="1" x14ac:dyDescent="0.2">
      <c r="B5" s="13" t="s">
        <v>3</v>
      </c>
      <c r="C5" s="14">
        <v>0.15</v>
      </c>
      <c r="D5" s="14">
        <v>1.5</v>
      </c>
      <c r="E5" s="14">
        <v>1.9</v>
      </c>
      <c r="F5" s="14">
        <v>2.7</v>
      </c>
      <c r="G5" s="14">
        <v>3.5</v>
      </c>
      <c r="H5" s="14">
        <v>5.7</v>
      </c>
      <c r="I5" s="15">
        <v>23.2</v>
      </c>
      <c r="J5" s="14">
        <v>34.5</v>
      </c>
      <c r="K5" s="14">
        <v>40.5</v>
      </c>
      <c r="L5" s="26">
        <v>37.1</v>
      </c>
      <c r="M5" s="26">
        <v>24</v>
      </c>
      <c r="N5" s="14">
        <v>26</v>
      </c>
      <c r="O5" s="32">
        <v>28.5</v>
      </c>
      <c r="P5" s="32">
        <v>28.825004877062</v>
      </c>
      <c r="Q5" s="32">
        <v>31.317157360033001</v>
      </c>
      <c r="R5" s="32">
        <v>35.331786861997998</v>
      </c>
      <c r="S5" s="32">
        <v>37.778323632555001</v>
      </c>
      <c r="T5" s="39">
        <v>40.385583229874001</v>
      </c>
      <c r="U5" s="39">
        <v>31.919837753294001</v>
      </c>
      <c r="V5" s="47">
        <v>35.954509116162001</v>
      </c>
    </row>
    <row r="6" spans="2:22" ht="15" thickTop="1" thickBot="1" x14ac:dyDescent="0.2">
      <c r="B6" s="11" t="s">
        <v>4</v>
      </c>
      <c r="C6" s="12">
        <f t="shared" ref="C6:K6" si="0">SUM(C4:C5)</f>
        <v>0.16</v>
      </c>
      <c r="D6" s="12">
        <f t="shared" si="0"/>
        <v>1.54</v>
      </c>
      <c r="E6" s="12">
        <f t="shared" si="0"/>
        <v>7.4</v>
      </c>
      <c r="F6" s="12">
        <f t="shared" si="0"/>
        <v>5.0999999999999996</v>
      </c>
      <c r="G6" s="12">
        <f t="shared" si="0"/>
        <v>3.9</v>
      </c>
      <c r="H6" s="12">
        <f t="shared" si="0"/>
        <v>8.3000000000000007</v>
      </c>
      <c r="I6" s="12">
        <f t="shared" si="0"/>
        <v>27.6</v>
      </c>
      <c r="J6" s="12">
        <f t="shared" si="0"/>
        <v>44.9</v>
      </c>
      <c r="K6" s="12">
        <f t="shared" si="0"/>
        <v>54.1</v>
      </c>
      <c r="L6" s="12">
        <f>SUM(L4:L5)</f>
        <v>52.5</v>
      </c>
      <c r="M6" s="12">
        <f t="shared" ref="M6" si="1">SUM(M4:M5)</f>
        <v>45</v>
      </c>
      <c r="N6" s="12">
        <f>SUM(N4:N5)</f>
        <v>60.5</v>
      </c>
      <c r="O6" s="33">
        <f t="shared" ref="O6" si="2">SUM(O4:O5)</f>
        <v>71.3</v>
      </c>
      <c r="P6" s="33">
        <f t="shared" ref="P6" si="3">SUM(P4:P5)</f>
        <v>72.105032121709002</v>
      </c>
      <c r="Q6" s="33">
        <f t="shared" ref="Q6:V6" si="4">SUM(Q4:Q5)</f>
        <v>85.175972127153003</v>
      </c>
      <c r="R6" s="33">
        <f t="shared" si="4"/>
        <v>76.454377717957996</v>
      </c>
      <c r="S6" s="33">
        <f t="shared" si="4"/>
        <v>81.273022418973</v>
      </c>
      <c r="T6" s="33">
        <f t="shared" si="4"/>
        <v>85.178658488617003</v>
      </c>
      <c r="U6" s="33">
        <f t="shared" si="4"/>
        <v>71.581406454417007</v>
      </c>
      <c r="V6" s="48">
        <f t="shared" si="4"/>
        <v>76.538379790782997</v>
      </c>
    </row>
    <row r="8" spans="2:22" ht="12" customHeight="1" x14ac:dyDescent="0.15">
      <c r="B8" s="56" t="s">
        <v>15</v>
      </c>
      <c r="C8" s="56"/>
      <c r="D8" s="56"/>
      <c r="E8" s="56"/>
      <c r="F8" s="56"/>
      <c r="G8" s="56"/>
      <c r="H8" s="56"/>
      <c r="I8" s="56"/>
    </row>
    <row r="9" spans="2:22" x14ac:dyDescent="0.15">
      <c r="B9" s="1" t="s">
        <v>5</v>
      </c>
      <c r="C9" s="3"/>
      <c r="D9" s="3"/>
      <c r="E9" s="4"/>
    </row>
    <row r="10" spans="2:22" x14ac:dyDescent="0.15">
      <c r="B10" s="54" t="s">
        <v>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22" x14ac:dyDescent="0.15">
      <c r="B11" s="54" t="s">
        <v>7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2:22" x14ac:dyDescent="0.15">
      <c r="B12" s="54" t="s">
        <v>8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6"/>
      <c r="Q12" s="6"/>
      <c r="R12" s="6"/>
      <c r="S12" s="6"/>
      <c r="T12" s="6"/>
      <c r="U12" s="6"/>
    </row>
    <row r="13" spans="2:22" x14ac:dyDescent="0.15">
      <c r="B13" s="60" t="s">
        <v>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"/>
      <c r="S13" s="6"/>
      <c r="T13" s="6"/>
      <c r="U13" s="6"/>
    </row>
    <row r="14" spans="2:22" x14ac:dyDescent="0.15">
      <c r="B14" s="54" t="s">
        <v>10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6"/>
      <c r="Q14" s="6"/>
      <c r="R14" s="6"/>
      <c r="S14" s="6"/>
      <c r="T14" s="6"/>
      <c r="U14" s="6"/>
    </row>
    <row r="15" spans="2:22" x14ac:dyDescent="0.15">
      <c r="B15" s="1" t="s">
        <v>11</v>
      </c>
      <c r="C15" s="3"/>
      <c r="D15" s="3"/>
      <c r="E15" s="4"/>
    </row>
    <row r="16" spans="2:22" x14ac:dyDescent="0.15">
      <c r="B16" s="55" t="s">
        <v>12</v>
      </c>
      <c r="C16" s="55"/>
      <c r="D16" s="55"/>
      <c r="E16" s="55"/>
    </row>
    <row r="17" spans="2:21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2:21" x14ac:dyDescent="0.15">
      <c r="B18" s="6" t="s">
        <v>13</v>
      </c>
    </row>
    <row r="19" spans="2:21" x14ac:dyDescent="0.15">
      <c r="B19" s="6" t="s">
        <v>14</v>
      </c>
    </row>
  </sheetData>
  <mergeCells count="8">
    <mergeCell ref="B14:O14"/>
    <mergeCell ref="B16:E16"/>
    <mergeCell ref="B8:I8"/>
    <mergeCell ref="B2:U2"/>
    <mergeCell ref="B10:O10"/>
    <mergeCell ref="B11:O11"/>
    <mergeCell ref="B12:O12"/>
    <mergeCell ref="B13:Q13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ignoredErrors>
    <ignoredError sqref="C6:F6 G6:L6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3"/>
  <sheetViews>
    <sheetView zoomScaleNormal="100" workbookViewId="0">
      <selection activeCell="F24" sqref="F24"/>
    </sheetView>
  </sheetViews>
  <sheetFormatPr baseColWidth="10" defaultColWidth="8.6640625" defaultRowHeight="13" x14ac:dyDescent="0.15"/>
  <cols>
    <col min="1" max="1" width="3.5" style="6" customWidth="1"/>
    <col min="2" max="2" width="5.1640625" style="6" bestFit="1" customWidth="1"/>
    <col min="3" max="3" width="12.6640625" style="6" bestFit="1" customWidth="1"/>
    <col min="4" max="4" width="13.33203125" style="6" bestFit="1" customWidth="1"/>
    <col min="5" max="5" width="11.1640625" style="6" customWidth="1"/>
    <col min="6" max="8" width="8.6640625" style="6"/>
    <col min="9" max="9" width="10" style="6" customWidth="1"/>
    <col min="10" max="16384" width="8.6640625" style="6"/>
  </cols>
  <sheetData>
    <row r="1" spans="2:9" ht="14" thickBot="1" x14ac:dyDescent="0.2"/>
    <row r="2" spans="2:9" ht="90" customHeight="1" thickBot="1" x14ac:dyDescent="0.25">
      <c r="B2" s="61" t="s">
        <v>17</v>
      </c>
      <c r="C2" s="62"/>
      <c r="D2" s="63"/>
      <c r="E2" s="8"/>
      <c r="F2" s="8"/>
      <c r="G2" s="8"/>
      <c r="H2" s="8"/>
      <c r="I2" s="8"/>
    </row>
    <row r="3" spans="2:9" s="16" customFormat="1" ht="42" x14ac:dyDescent="0.15">
      <c r="B3" s="17"/>
      <c r="C3" s="23" t="s">
        <v>2</v>
      </c>
      <c r="D3" s="24" t="s">
        <v>3</v>
      </c>
    </row>
    <row r="4" spans="2:9" x14ac:dyDescent="0.15">
      <c r="B4" s="10">
        <v>2004</v>
      </c>
      <c r="C4" s="18">
        <v>0.01</v>
      </c>
      <c r="D4" s="19">
        <v>0.15</v>
      </c>
      <c r="E4" s="34"/>
    </row>
    <row r="5" spans="2:9" x14ac:dyDescent="0.15">
      <c r="B5" s="10">
        <v>2005</v>
      </c>
      <c r="C5" s="18">
        <v>0.04</v>
      </c>
      <c r="D5" s="19">
        <v>1.5</v>
      </c>
      <c r="E5" s="34"/>
    </row>
    <row r="6" spans="2:9" x14ac:dyDescent="0.15">
      <c r="B6" s="10">
        <v>2006</v>
      </c>
      <c r="C6" s="18">
        <v>5.5</v>
      </c>
      <c r="D6" s="19">
        <v>1.9</v>
      </c>
      <c r="E6" s="34"/>
    </row>
    <row r="7" spans="2:9" x14ac:dyDescent="0.15">
      <c r="B7" s="10">
        <v>2007</v>
      </c>
      <c r="C7" s="20">
        <v>2.4</v>
      </c>
      <c r="D7" s="19">
        <v>2.7</v>
      </c>
      <c r="E7" s="34"/>
    </row>
    <row r="8" spans="2:9" x14ac:dyDescent="0.15">
      <c r="B8" s="10">
        <v>2008</v>
      </c>
      <c r="C8" s="18">
        <v>0.4</v>
      </c>
      <c r="D8" s="19">
        <v>3.5</v>
      </c>
      <c r="E8" s="34"/>
    </row>
    <row r="9" spans="2:9" x14ac:dyDescent="0.15">
      <c r="B9" s="10">
        <v>2009</v>
      </c>
      <c r="C9" s="18">
        <v>2.6</v>
      </c>
      <c r="D9" s="19">
        <v>5.7</v>
      </c>
      <c r="E9" s="34"/>
    </row>
    <row r="10" spans="2:9" x14ac:dyDescent="0.15">
      <c r="B10" s="10">
        <v>2010</v>
      </c>
      <c r="C10" s="22">
        <v>4.4000000000000004</v>
      </c>
      <c r="D10" s="21">
        <v>23.2</v>
      </c>
      <c r="E10" s="34"/>
    </row>
    <row r="11" spans="2:9" x14ac:dyDescent="0.15">
      <c r="B11" s="10">
        <v>2011</v>
      </c>
      <c r="C11" s="22">
        <v>10.4</v>
      </c>
      <c r="D11" s="21">
        <v>34.5</v>
      </c>
      <c r="E11" s="34"/>
    </row>
    <row r="12" spans="2:9" x14ac:dyDescent="0.15">
      <c r="B12" s="10">
        <v>2012</v>
      </c>
      <c r="C12" s="22">
        <v>13.6</v>
      </c>
      <c r="D12" s="21">
        <v>40.5</v>
      </c>
      <c r="E12" s="34"/>
    </row>
    <row r="13" spans="2:9" x14ac:dyDescent="0.15">
      <c r="B13" s="27">
        <v>2013</v>
      </c>
      <c r="C13" s="28">
        <v>15.4</v>
      </c>
      <c r="D13" s="29">
        <v>37.1</v>
      </c>
      <c r="E13" s="34"/>
    </row>
    <row r="14" spans="2:9" x14ac:dyDescent="0.15">
      <c r="B14" s="27">
        <v>2014</v>
      </c>
      <c r="C14" s="22">
        <v>21</v>
      </c>
      <c r="D14" s="21">
        <v>24</v>
      </c>
      <c r="E14" s="34"/>
    </row>
    <row r="15" spans="2:9" x14ac:dyDescent="0.15">
      <c r="B15" s="27">
        <v>2015</v>
      </c>
      <c r="C15" s="28">
        <v>34.5</v>
      </c>
      <c r="D15" s="29">
        <v>26</v>
      </c>
      <c r="E15" s="34"/>
    </row>
    <row r="16" spans="2:9" x14ac:dyDescent="0.15">
      <c r="B16" s="27">
        <v>2016</v>
      </c>
      <c r="C16" s="28">
        <v>42.8</v>
      </c>
      <c r="D16" s="29">
        <v>28.5</v>
      </c>
      <c r="E16" s="34"/>
    </row>
    <row r="17" spans="2:5" x14ac:dyDescent="0.15">
      <c r="B17" s="27">
        <v>2017</v>
      </c>
      <c r="C17" s="35">
        <v>43.280027244647002</v>
      </c>
      <c r="D17" s="36">
        <v>28.825004877062</v>
      </c>
      <c r="E17" s="34"/>
    </row>
    <row r="18" spans="2:5" x14ac:dyDescent="0.15">
      <c r="B18" s="27">
        <v>2018</v>
      </c>
      <c r="C18" s="35">
        <v>53.858814767120002</v>
      </c>
      <c r="D18" s="36">
        <v>31.317157360033001</v>
      </c>
      <c r="E18" s="34"/>
    </row>
    <row r="19" spans="2:5" x14ac:dyDescent="0.15">
      <c r="B19" s="27">
        <v>2019</v>
      </c>
      <c r="C19" s="35">
        <v>41.122590855959999</v>
      </c>
      <c r="D19" s="36">
        <v>35.331786861997998</v>
      </c>
      <c r="E19" s="34"/>
    </row>
    <row r="20" spans="2:5" x14ac:dyDescent="0.15">
      <c r="B20" s="27">
        <v>2020</v>
      </c>
      <c r="C20" s="35">
        <v>43.494698786417999</v>
      </c>
      <c r="D20" s="36">
        <v>37.778323632555001</v>
      </c>
      <c r="E20" s="34"/>
    </row>
    <row r="21" spans="2:5" x14ac:dyDescent="0.15">
      <c r="B21" s="41">
        <v>2021</v>
      </c>
      <c r="C21" s="42">
        <v>44.793075258743002</v>
      </c>
      <c r="D21" s="43">
        <v>40.385583229874001</v>
      </c>
      <c r="E21" s="34"/>
    </row>
    <row r="22" spans="2:5" x14ac:dyDescent="0.15">
      <c r="B22" s="49">
        <v>2022</v>
      </c>
      <c r="C22" s="51">
        <v>39.661568701123002</v>
      </c>
      <c r="D22" s="40">
        <v>31.919837753294001</v>
      </c>
      <c r="E22" s="34"/>
    </row>
    <row r="23" spans="2:5" ht="14" thickBot="1" x14ac:dyDescent="0.2">
      <c r="B23" s="50">
        <v>2023</v>
      </c>
      <c r="C23" s="52">
        <v>40.583870674620997</v>
      </c>
      <c r="D23" s="53">
        <v>35.954509116162001</v>
      </c>
    </row>
  </sheetData>
  <mergeCells count="1">
    <mergeCell ref="B2:D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BD3CBC-9CE6-4EFC-A6C6-D8AAE5796B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FF3E7-E494-4C11-BEB6-4C816561E0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679B41-F73C-479E-B0A7-5B76766DEF8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Fuel Economy and VMT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Clean Cities and Communities Energy Use Impact by VMT Reduction and FE</dc:title>
  <dc:subject/>
  <dc:creator>pbergero</dc:creator>
  <cp:keywords/>
  <dc:description>Trend of displacement by fuel economy improvement and VMT reduction projects from 2004-2023</dc:description>
  <cp:lastModifiedBy>Rahill, Matt</cp:lastModifiedBy>
  <cp:revision/>
  <dcterms:created xsi:type="dcterms:W3CDTF">2007-06-29T21:58:41Z</dcterms:created>
  <dcterms:modified xsi:type="dcterms:W3CDTF">2026-01-22T17:00:17Z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</Properties>
</file>