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4/"/>
    </mc:Choice>
  </mc:AlternateContent>
  <xr:revisionPtr revIDLastSave="0" documentId="8_{34B2421C-C336-439F-AB4F-7FA15D58FA7F}" xr6:coauthVersionLast="47" xr6:coauthVersionMax="47" xr10:uidLastSave="{00000000-0000-0000-0000-000000000000}"/>
  <bookViews>
    <workbookView xWindow="384" yWindow="456" windowWidth="21300" windowHeight="11268" xr2:uid="{00000000-000D-0000-FFFF-FFFF00000000}"/>
  </bookViews>
  <sheets>
    <sheet name="EPAct Vehicle History" sheetId="5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2" i="5" l="1"/>
  <c r="AG12" i="5"/>
  <c r="M33" i="3"/>
  <c r="AF12" i="5"/>
  <c r="M30" i="3"/>
  <c r="M31" i="3"/>
  <c r="AE12" i="5" l="1"/>
  <c r="M5" i="3"/>
  <c r="M6" i="3"/>
  <c r="M7" i="3"/>
  <c r="M8" i="3"/>
  <c r="M9" i="3"/>
  <c r="M22" i="3"/>
  <c r="M23" i="3"/>
  <c r="M32" i="3"/>
  <c r="M34" i="3"/>
  <c r="M4" i="3"/>
  <c r="AD12" i="5"/>
  <c r="AC12" i="5" l="1"/>
  <c r="AB12" i="5"/>
  <c r="AA12" i="5" l="1"/>
  <c r="Z12" i="5"/>
  <c r="Y12" i="5"/>
  <c r="X12" i="5"/>
  <c r="C12" i="5" l="1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</calcChain>
</file>

<file path=xl/sharedStrings.xml><?xml version="1.0" encoding="utf-8"?>
<sst xmlns="http://schemas.openxmlformats.org/spreadsheetml/2006/main" count="34" uniqueCount="25">
  <si>
    <t>AFV Acquisitions by Regulated Fleets (by Fuel Type)</t>
  </si>
  <si>
    <t>Model Year</t>
  </si>
  <si>
    <t>Hydrogen</t>
  </si>
  <si>
    <t>CNG</t>
  </si>
  <si>
    <t>E85</t>
  </si>
  <si>
    <t>LNG</t>
  </si>
  <si>
    <t>Propane</t>
  </si>
  <si>
    <t>Methanol (M85)</t>
  </si>
  <si>
    <t>Other Bioderived Fuels</t>
  </si>
  <si>
    <t>Electric</t>
  </si>
  <si>
    <t>Total</t>
  </si>
  <si>
    <r>
      <t>Data Source:</t>
    </r>
    <r>
      <rPr>
        <sz val="10"/>
        <rFont val="Arial"/>
        <family val="2"/>
      </rPr>
      <t xml:space="preserve"> </t>
    </r>
  </si>
  <si>
    <t>National Renewable Energy Laboratory EPAct State and Alternative Fuel Provider Fleet Task</t>
  </si>
  <si>
    <t>Notes:</t>
  </si>
  <si>
    <t>Other Bioderived Fuels include fuels (other than alcohol) derived from biological materials, including pure biodiesel (B100)</t>
  </si>
  <si>
    <t>Acronyms:</t>
  </si>
  <si>
    <t>E85: 85% ethanol, 15% gasoline</t>
  </si>
  <si>
    <t>EPAct: Energy Policy Act of 1992</t>
  </si>
  <si>
    <t>M85: 85% methanol, 15% gasoline</t>
  </si>
  <si>
    <t>Worksheet available at afdc.energy.gov/data</t>
  </si>
  <si>
    <t>Other Bioderivied Fuels</t>
  </si>
  <si>
    <t>AFV: alternative fuel vehicle</t>
  </si>
  <si>
    <t>CNG: compressed natural gas</t>
  </si>
  <si>
    <t>LNG: liquefied natural gas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</si>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</sst>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7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2" xfId="11" applyNumberFormat="1" applyFont="1" applyFill="1" applyBorder="1" applyAlignment="1">
      <alignment horizontal="center" wrapText="1"/>
    </xf>
    <xf numFmtId="3" fontId="0" fillId="0" borderId="2" xfId="11" applyNumberFormat="1" applyFont="1" applyBorder="1" applyAlignment="1">
      <alignment horizontal="center" wrapText="1"/>
    </xf>
    <xf numFmtId="3" fontId="0" fillId="0" borderId="4" xfId="11" applyNumberFormat="1" applyFont="1" applyFill="1" applyBorder="1" applyAlignment="1">
      <alignment horizontal="center" wrapText="1"/>
    </xf>
    <xf numFmtId="3" fontId="6" fillId="0" borderId="2" xfId="11" applyNumberFormat="1" applyFont="1" applyBorder="1" applyAlignment="1">
      <alignment horizontal="center"/>
    </xf>
    <xf numFmtId="3" fontId="6" fillId="0" borderId="2" xfId="11" applyNumberFormat="1" applyFont="1" applyBorder="1" applyAlignment="1">
      <alignment horizontal="center" wrapText="1"/>
    </xf>
    <xf numFmtId="3" fontId="6" fillId="0" borderId="4" xfId="11" applyNumberFormat="1" applyFont="1" applyBorder="1" applyAlignment="1">
      <alignment horizontal="center" wrapText="1"/>
    </xf>
    <xf numFmtId="3" fontId="0" fillId="0" borderId="2" xfId="11" applyNumberFormat="1" applyFont="1" applyBorder="1" applyAlignment="1">
      <alignment horizontal="center"/>
    </xf>
    <xf numFmtId="3" fontId="0" fillId="0" borderId="4" xfId="11" applyNumberFormat="1" applyFont="1" applyBorder="1" applyAlignment="1">
      <alignment horizontal="center"/>
    </xf>
    <xf numFmtId="3" fontId="6" fillId="0" borderId="2" xfId="12" applyNumberFormat="1" applyBorder="1" applyAlignment="1">
      <alignment horizontal="center"/>
    </xf>
    <xf numFmtId="3" fontId="6" fillId="0" borderId="2" xfId="12" applyNumberFormat="1" applyBorder="1" applyAlignment="1">
      <alignment horizontal="center" wrapText="1"/>
    </xf>
    <xf numFmtId="3" fontId="6" fillId="0" borderId="3" xfId="12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wrapText="1"/>
    </xf>
    <xf numFmtId="3" fontId="6" fillId="0" borderId="14" xfId="12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0" fillId="0" borderId="0" xfId="0"/>
    <xf numFmtId="17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5">
    <cellStyle name="Comma" xfId="11" builtinId="3"/>
    <cellStyle name="Comma 2" xfId="1" xr:uid="{00000000-0005-0000-0000-000001000000}"/>
    <cellStyle name="Followed Hyperlink" xfId="8" builtinId="9" hidden="1"/>
    <cellStyle name="Followed Hyperlink" xfId="10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3" builtinId="8" hidden="1"/>
    <cellStyle name="Normal" xfId="0" builtinId="0"/>
    <cellStyle name="Normal 2" xfId="2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5 2" xfId="12" xr:uid="{00000000-0005-0000-0000-00000D000000}"/>
    <cellStyle name="Normal 6" xfId="6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AFV Acquisitions by Regulated Fleets (by Fuel Type)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32087504899"/>
          <c:y val="9.2795860294691099E-2"/>
          <c:w val="0.724949397576657"/>
          <c:h val="0.7715991329735479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'EPAct Vehicle History'!$B$4</c:f>
              <c:strCache>
                <c:ptCount val="1"/>
                <c:pt idx="0">
                  <c:v>Hydrogen</c:v>
                </c:pt>
              </c:strCache>
            </c:strRef>
          </c:tx>
          <c:invertIfNegative val="0"/>
          <c:cat>
            <c:numRef>
              <c:f>'EPAct Vehicle History'!$C$3:$AI$3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'EPAct Vehicle History'!$C$4:$AI$4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7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</c:v>
                </c:pt>
                <c:pt idx="23">
                  <c:v>0</c:v>
                </c:pt>
                <c:pt idx="24">
                  <c:v>1</c:v>
                </c:pt>
                <c:pt idx="25">
                  <c:v>21</c:v>
                </c:pt>
                <c:pt idx="26">
                  <c:v>24</c:v>
                </c:pt>
                <c:pt idx="27">
                  <c:v>9</c:v>
                </c:pt>
                <c:pt idx="28">
                  <c:v>15</c:v>
                </c:pt>
                <c:pt idx="29">
                  <c:v>0</c:v>
                </c:pt>
                <c:pt idx="30">
                  <c:v>49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D-4343-90E7-674F14FE15DE}"/>
            </c:ext>
          </c:extLst>
        </c:ser>
        <c:ser>
          <c:idx val="7"/>
          <c:order val="2"/>
          <c:tx>
            <c:strRef>
              <c:f>'EPAct Vehicle History'!$B$5</c:f>
              <c:strCache>
                <c:ptCount val="1"/>
                <c:pt idx="0">
                  <c:v>CNG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'EPAct Vehicle History'!$C$3:$AI$3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'EPAct Vehicle History'!$C$5:$AI$5</c:f>
              <c:numCache>
                <c:formatCode>#,##0</c:formatCode>
                <c:ptCount val="33"/>
                <c:pt idx="0">
                  <c:v>11</c:v>
                </c:pt>
                <c:pt idx="1">
                  <c:v>1637</c:v>
                </c:pt>
                <c:pt idx="2">
                  <c:v>2617</c:v>
                </c:pt>
                <c:pt idx="3">
                  <c:v>3513</c:v>
                </c:pt>
                <c:pt idx="4">
                  <c:v>2322</c:v>
                </c:pt>
                <c:pt idx="5">
                  <c:v>2208</c:v>
                </c:pt>
                <c:pt idx="6">
                  <c:v>1890</c:v>
                </c:pt>
                <c:pt idx="7">
                  <c:v>3029</c:v>
                </c:pt>
                <c:pt idx="8">
                  <c:v>3811</c:v>
                </c:pt>
                <c:pt idx="9">
                  <c:v>3400</c:v>
                </c:pt>
                <c:pt idx="10">
                  <c:v>2679</c:v>
                </c:pt>
                <c:pt idx="11">
                  <c:v>1937</c:v>
                </c:pt>
                <c:pt idx="12">
                  <c:v>1662</c:v>
                </c:pt>
                <c:pt idx="13">
                  <c:v>627</c:v>
                </c:pt>
                <c:pt idx="14">
                  <c:v>563</c:v>
                </c:pt>
                <c:pt idx="15">
                  <c:v>713</c:v>
                </c:pt>
                <c:pt idx="16">
                  <c:v>354</c:v>
                </c:pt>
                <c:pt idx="17">
                  <c:v>233</c:v>
                </c:pt>
                <c:pt idx="18">
                  <c:v>390</c:v>
                </c:pt>
                <c:pt idx="19">
                  <c:v>496</c:v>
                </c:pt>
                <c:pt idx="20">
                  <c:v>618</c:v>
                </c:pt>
                <c:pt idx="21">
                  <c:v>1224</c:v>
                </c:pt>
                <c:pt idx="22">
                  <c:v>1228</c:v>
                </c:pt>
                <c:pt idx="23">
                  <c:v>891</c:v>
                </c:pt>
                <c:pt idx="24">
                  <c:v>644</c:v>
                </c:pt>
                <c:pt idx="25">
                  <c:v>546</c:v>
                </c:pt>
                <c:pt idx="26">
                  <c:v>440</c:v>
                </c:pt>
                <c:pt idx="27">
                  <c:v>534</c:v>
                </c:pt>
                <c:pt idx="28">
                  <c:v>553</c:v>
                </c:pt>
                <c:pt idx="29">
                  <c:v>418</c:v>
                </c:pt>
                <c:pt idx="30">
                  <c:v>465</c:v>
                </c:pt>
                <c:pt idx="31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D-4343-90E7-674F14FE15DE}"/>
            </c:ext>
          </c:extLst>
        </c:ser>
        <c:ser>
          <c:idx val="6"/>
          <c:order val="3"/>
          <c:tx>
            <c:strRef>
              <c:f>'EPAct Vehicle History'!$B$6</c:f>
              <c:strCache>
                <c:ptCount val="1"/>
                <c:pt idx="0">
                  <c:v>E85</c:v>
                </c:pt>
              </c:strCache>
            </c:strRef>
          </c:tx>
          <c:invertIfNegative val="0"/>
          <c:cat>
            <c:numRef>
              <c:f>'EPAct Vehicle History'!$C$3:$AI$3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'EPAct Vehicle History'!$C$6:$AI$6</c:f>
              <c:numCache>
                <c:formatCode>#,##0</c:formatCode>
                <c:ptCount val="33"/>
                <c:pt idx="0">
                  <c:v>0</c:v>
                </c:pt>
                <c:pt idx="1">
                  <c:v>102</c:v>
                </c:pt>
                <c:pt idx="2">
                  <c:v>92</c:v>
                </c:pt>
                <c:pt idx="3">
                  <c:v>185</c:v>
                </c:pt>
                <c:pt idx="4">
                  <c:v>474</c:v>
                </c:pt>
                <c:pt idx="5">
                  <c:v>1734</c:v>
                </c:pt>
                <c:pt idx="6">
                  <c:v>2105</c:v>
                </c:pt>
                <c:pt idx="7">
                  <c:v>3500</c:v>
                </c:pt>
                <c:pt idx="8">
                  <c:v>8469</c:v>
                </c:pt>
                <c:pt idx="9">
                  <c:v>5973</c:v>
                </c:pt>
                <c:pt idx="10">
                  <c:v>6319</c:v>
                </c:pt>
                <c:pt idx="11">
                  <c:v>5402</c:v>
                </c:pt>
                <c:pt idx="12">
                  <c:v>5677</c:v>
                </c:pt>
                <c:pt idx="13">
                  <c:v>9294</c:v>
                </c:pt>
                <c:pt idx="14">
                  <c:v>12102</c:v>
                </c:pt>
                <c:pt idx="15">
                  <c:v>14212</c:v>
                </c:pt>
                <c:pt idx="16">
                  <c:v>20623</c:v>
                </c:pt>
                <c:pt idx="17">
                  <c:v>10694</c:v>
                </c:pt>
                <c:pt idx="18">
                  <c:v>9618</c:v>
                </c:pt>
                <c:pt idx="19">
                  <c:v>13681</c:v>
                </c:pt>
                <c:pt idx="20">
                  <c:v>17153</c:v>
                </c:pt>
                <c:pt idx="21">
                  <c:v>19016</c:v>
                </c:pt>
                <c:pt idx="22">
                  <c:v>18700</c:v>
                </c:pt>
                <c:pt idx="23">
                  <c:v>19282</c:v>
                </c:pt>
                <c:pt idx="24">
                  <c:v>20123</c:v>
                </c:pt>
                <c:pt idx="25">
                  <c:v>18731</c:v>
                </c:pt>
                <c:pt idx="26">
                  <c:v>17283</c:v>
                </c:pt>
                <c:pt idx="27">
                  <c:v>18622</c:v>
                </c:pt>
                <c:pt idx="28">
                  <c:v>12419</c:v>
                </c:pt>
                <c:pt idx="29">
                  <c:v>7713</c:v>
                </c:pt>
                <c:pt idx="30">
                  <c:v>7192</c:v>
                </c:pt>
                <c:pt idx="31">
                  <c:v>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D-4343-90E7-674F14FE15DE}"/>
            </c:ext>
          </c:extLst>
        </c:ser>
        <c:ser>
          <c:idx val="4"/>
          <c:order val="4"/>
          <c:tx>
            <c:strRef>
              <c:f>'EPAct Vehicle History'!$B$7</c:f>
              <c:strCache>
                <c:ptCount val="1"/>
                <c:pt idx="0">
                  <c:v>LNG</c:v>
                </c:pt>
              </c:strCache>
            </c:strRef>
          </c:tx>
          <c:invertIfNegative val="0"/>
          <c:cat>
            <c:numRef>
              <c:f>'EPAct Vehicle History'!$C$3:$AI$3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'EPAct Vehicle History'!$C$7:$AI$7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ED-4343-90E7-674F14FE15DE}"/>
            </c:ext>
          </c:extLst>
        </c:ser>
        <c:ser>
          <c:idx val="1"/>
          <c:order val="5"/>
          <c:tx>
            <c:strRef>
              <c:f>'EPAct Vehicle History'!$B$8</c:f>
              <c:strCache>
                <c:ptCount val="1"/>
                <c:pt idx="0">
                  <c:v>Propane</c:v>
                </c:pt>
              </c:strCache>
            </c:strRef>
          </c:tx>
          <c:invertIfNegative val="0"/>
          <c:cat>
            <c:numRef>
              <c:f>'EPAct Vehicle History'!$C$3:$AI$3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'EPAct Vehicle History'!$C$8:$AI$8</c:f>
              <c:numCache>
                <c:formatCode>#,##0</c:formatCode>
                <c:ptCount val="33"/>
                <c:pt idx="0">
                  <c:v>0</c:v>
                </c:pt>
                <c:pt idx="1">
                  <c:v>560</c:v>
                </c:pt>
                <c:pt idx="2">
                  <c:v>1281</c:v>
                </c:pt>
                <c:pt idx="3">
                  <c:v>1603</c:v>
                </c:pt>
                <c:pt idx="4">
                  <c:v>1641</c:v>
                </c:pt>
                <c:pt idx="5">
                  <c:v>1545</c:v>
                </c:pt>
                <c:pt idx="6">
                  <c:v>1351</c:v>
                </c:pt>
                <c:pt idx="7">
                  <c:v>731</c:v>
                </c:pt>
                <c:pt idx="8">
                  <c:v>1370</c:v>
                </c:pt>
                <c:pt idx="9">
                  <c:v>865</c:v>
                </c:pt>
                <c:pt idx="10">
                  <c:v>961</c:v>
                </c:pt>
                <c:pt idx="11">
                  <c:v>564</c:v>
                </c:pt>
                <c:pt idx="12">
                  <c:v>607</c:v>
                </c:pt>
                <c:pt idx="13">
                  <c:v>48</c:v>
                </c:pt>
                <c:pt idx="14">
                  <c:v>17</c:v>
                </c:pt>
                <c:pt idx="15">
                  <c:v>7</c:v>
                </c:pt>
                <c:pt idx="16">
                  <c:v>10</c:v>
                </c:pt>
                <c:pt idx="17">
                  <c:v>19</c:v>
                </c:pt>
                <c:pt idx="18">
                  <c:v>5</c:v>
                </c:pt>
                <c:pt idx="19">
                  <c:v>1</c:v>
                </c:pt>
                <c:pt idx="20">
                  <c:v>21</c:v>
                </c:pt>
                <c:pt idx="21">
                  <c:v>8</c:v>
                </c:pt>
                <c:pt idx="22">
                  <c:v>0</c:v>
                </c:pt>
                <c:pt idx="23">
                  <c:v>4</c:v>
                </c:pt>
                <c:pt idx="24">
                  <c:v>1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ED-4343-90E7-674F14FE15DE}"/>
            </c:ext>
          </c:extLst>
        </c:ser>
        <c:ser>
          <c:idx val="0"/>
          <c:order val="6"/>
          <c:tx>
            <c:strRef>
              <c:f>'EPAct Vehicle History'!$B$9</c:f>
              <c:strCache>
                <c:ptCount val="1"/>
                <c:pt idx="0">
                  <c:v>Methanol (M85)</c:v>
                </c:pt>
              </c:strCache>
            </c:strRef>
          </c:tx>
          <c:invertIfNegative val="0"/>
          <c:cat>
            <c:numRef>
              <c:f>'EPAct Vehicle History'!$C$3:$AI$3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'EPAct Vehicle History'!$C$9:$AI$9</c:f>
              <c:numCache>
                <c:formatCode>#,##0</c:formatCode>
                <c:ptCount val="33"/>
                <c:pt idx="0">
                  <c:v>0</c:v>
                </c:pt>
                <c:pt idx="1">
                  <c:v>132</c:v>
                </c:pt>
                <c:pt idx="2">
                  <c:v>56</c:v>
                </c:pt>
                <c:pt idx="3">
                  <c:v>23</c:v>
                </c:pt>
                <c:pt idx="4">
                  <c:v>130</c:v>
                </c:pt>
                <c:pt idx="5">
                  <c:v>579</c:v>
                </c:pt>
                <c:pt idx="6">
                  <c:v>401</c:v>
                </c:pt>
                <c:pt idx="7">
                  <c:v>149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ED-4343-90E7-674F14FE15DE}"/>
            </c:ext>
          </c:extLst>
        </c:ser>
        <c:ser>
          <c:idx val="5"/>
          <c:order val="7"/>
          <c:tx>
            <c:strRef>
              <c:f>'EPAct Vehicle History'!$B$10</c:f>
              <c:strCache>
                <c:ptCount val="1"/>
                <c:pt idx="0">
                  <c:v>Other Bioderived Fuels</c:v>
                </c:pt>
              </c:strCache>
            </c:strRef>
          </c:tx>
          <c:invertIfNegative val="0"/>
          <c:cat>
            <c:numRef>
              <c:f>'EPAct Vehicle History'!$C$3:$AI$3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'EPAct Vehicle History'!$C$10:$AI$10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</c:v>
                </c:pt>
                <c:pt idx="24">
                  <c:v>3</c:v>
                </c:pt>
                <c:pt idx="25">
                  <c:v>13</c:v>
                </c:pt>
                <c:pt idx="26">
                  <c:v>48</c:v>
                </c:pt>
                <c:pt idx="27">
                  <c:v>36</c:v>
                </c:pt>
                <c:pt idx="28">
                  <c:v>15</c:v>
                </c:pt>
                <c:pt idx="29">
                  <c:v>30</c:v>
                </c:pt>
                <c:pt idx="30">
                  <c:v>50</c:v>
                </c:pt>
                <c:pt idx="3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1-4B5D-B609-494E656BBF30}"/>
            </c:ext>
          </c:extLst>
        </c:ser>
        <c:ser>
          <c:idx val="8"/>
          <c:order val="8"/>
          <c:tx>
            <c:strRef>
              <c:f>'EPAct Vehicle History'!$B$11</c:f>
              <c:strCache>
                <c:ptCount val="1"/>
                <c:pt idx="0">
                  <c:v>Electric</c:v>
                </c:pt>
              </c:strCache>
            </c:strRef>
          </c:tx>
          <c:invertIfNegative val="0"/>
          <c:cat>
            <c:numRef>
              <c:f>'EPAct Vehicle History'!$C$3:$AI$3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'EPAct Vehicle History'!$C$11:$AI$11</c:f>
              <c:numCache>
                <c:formatCode>#,##0</c:formatCode>
                <c:ptCount val="33"/>
                <c:pt idx="0">
                  <c:v>16</c:v>
                </c:pt>
                <c:pt idx="1">
                  <c:v>52</c:v>
                </c:pt>
                <c:pt idx="2">
                  <c:v>171</c:v>
                </c:pt>
                <c:pt idx="3">
                  <c:v>117</c:v>
                </c:pt>
                <c:pt idx="4">
                  <c:v>56</c:v>
                </c:pt>
                <c:pt idx="5">
                  <c:v>251</c:v>
                </c:pt>
                <c:pt idx="6">
                  <c:v>372</c:v>
                </c:pt>
                <c:pt idx="7">
                  <c:v>595</c:v>
                </c:pt>
                <c:pt idx="8">
                  <c:v>349</c:v>
                </c:pt>
                <c:pt idx="9">
                  <c:v>392</c:v>
                </c:pt>
                <c:pt idx="10">
                  <c:v>353</c:v>
                </c:pt>
                <c:pt idx="11">
                  <c:v>376</c:v>
                </c:pt>
                <c:pt idx="12">
                  <c:v>155</c:v>
                </c:pt>
                <c:pt idx="13">
                  <c:v>92</c:v>
                </c:pt>
                <c:pt idx="14">
                  <c:v>151</c:v>
                </c:pt>
                <c:pt idx="15">
                  <c:v>220</c:v>
                </c:pt>
                <c:pt idx="16">
                  <c:v>239</c:v>
                </c:pt>
                <c:pt idx="17">
                  <c:v>137</c:v>
                </c:pt>
                <c:pt idx="18">
                  <c:v>265</c:v>
                </c:pt>
                <c:pt idx="19">
                  <c:v>318</c:v>
                </c:pt>
                <c:pt idx="20">
                  <c:v>208</c:v>
                </c:pt>
                <c:pt idx="21">
                  <c:v>194</c:v>
                </c:pt>
                <c:pt idx="22">
                  <c:v>403</c:v>
                </c:pt>
                <c:pt idx="23">
                  <c:v>592</c:v>
                </c:pt>
                <c:pt idx="24">
                  <c:v>652</c:v>
                </c:pt>
                <c:pt idx="25">
                  <c:v>678</c:v>
                </c:pt>
                <c:pt idx="26">
                  <c:v>854</c:v>
                </c:pt>
                <c:pt idx="27">
                  <c:v>1710</c:v>
                </c:pt>
                <c:pt idx="28">
                  <c:v>1292</c:v>
                </c:pt>
                <c:pt idx="29">
                  <c:v>1133</c:v>
                </c:pt>
                <c:pt idx="30">
                  <c:v>1718</c:v>
                </c:pt>
                <c:pt idx="31">
                  <c:v>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E-414A-AE79-2916121FF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781640"/>
        <c:axId val="309780856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'EPAct Vehicle History'!$B$3</c15:sqref>
                        </c15:formulaRef>
                      </c:ext>
                    </c:extLst>
                    <c:strCache>
                      <c:ptCount val="1"/>
                      <c:pt idx="0">
                        <c:v>Model Year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'EPAct Vehicle History'!$C$3:$AI$3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1992</c:v>
                      </c:pt>
                      <c:pt idx="1">
                        <c:v>1993</c:v>
                      </c:pt>
                      <c:pt idx="2">
                        <c:v>1994</c:v>
                      </c:pt>
                      <c:pt idx="3">
                        <c:v>1995</c:v>
                      </c:pt>
                      <c:pt idx="4">
                        <c:v>1996</c:v>
                      </c:pt>
                      <c:pt idx="5">
                        <c:v>1997</c:v>
                      </c:pt>
                      <c:pt idx="6">
                        <c:v>1998</c:v>
                      </c:pt>
                      <c:pt idx="7">
                        <c:v>1999</c:v>
                      </c:pt>
                      <c:pt idx="8">
                        <c:v>2000</c:v>
                      </c:pt>
                      <c:pt idx="9">
                        <c:v>2001</c:v>
                      </c:pt>
                      <c:pt idx="10">
                        <c:v>2002</c:v>
                      </c:pt>
                      <c:pt idx="11">
                        <c:v>2003</c:v>
                      </c:pt>
                      <c:pt idx="12">
                        <c:v>2004</c:v>
                      </c:pt>
                      <c:pt idx="13">
                        <c:v>2005</c:v>
                      </c:pt>
                      <c:pt idx="14">
                        <c:v>2006</c:v>
                      </c:pt>
                      <c:pt idx="15">
                        <c:v>2007</c:v>
                      </c:pt>
                      <c:pt idx="16">
                        <c:v>2008</c:v>
                      </c:pt>
                      <c:pt idx="17">
                        <c:v>2009</c:v>
                      </c:pt>
                      <c:pt idx="18">
                        <c:v>2010</c:v>
                      </c:pt>
                      <c:pt idx="19">
                        <c:v>2011</c:v>
                      </c:pt>
                      <c:pt idx="20">
                        <c:v>2012</c:v>
                      </c:pt>
                      <c:pt idx="21">
                        <c:v>2013</c:v>
                      </c:pt>
                      <c:pt idx="22">
                        <c:v>2014</c:v>
                      </c:pt>
                      <c:pt idx="23">
                        <c:v>2015</c:v>
                      </c:pt>
                      <c:pt idx="24">
                        <c:v>2016</c:v>
                      </c:pt>
                      <c:pt idx="25">
                        <c:v>2017</c:v>
                      </c:pt>
                      <c:pt idx="26">
                        <c:v>2018</c:v>
                      </c:pt>
                      <c:pt idx="27">
                        <c:v>2019</c:v>
                      </c:pt>
                      <c:pt idx="28">
                        <c:v>2020</c:v>
                      </c:pt>
                      <c:pt idx="29">
                        <c:v>2021</c:v>
                      </c:pt>
                      <c:pt idx="30">
                        <c:v>2022</c:v>
                      </c:pt>
                      <c:pt idx="31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'EPAct Vehicle History'!$C$3:$AI$3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1992</c:v>
                      </c:pt>
                      <c:pt idx="1">
                        <c:v>1993</c:v>
                      </c:pt>
                      <c:pt idx="2">
                        <c:v>1994</c:v>
                      </c:pt>
                      <c:pt idx="3">
                        <c:v>1995</c:v>
                      </c:pt>
                      <c:pt idx="4">
                        <c:v>1996</c:v>
                      </c:pt>
                      <c:pt idx="5">
                        <c:v>1997</c:v>
                      </c:pt>
                      <c:pt idx="6">
                        <c:v>1998</c:v>
                      </c:pt>
                      <c:pt idx="7">
                        <c:v>1999</c:v>
                      </c:pt>
                      <c:pt idx="8">
                        <c:v>2000</c:v>
                      </c:pt>
                      <c:pt idx="9">
                        <c:v>2001</c:v>
                      </c:pt>
                      <c:pt idx="10">
                        <c:v>2002</c:v>
                      </c:pt>
                      <c:pt idx="11">
                        <c:v>2003</c:v>
                      </c:pt>
                      <c:pt idx="12">
                        <c:v>2004</c:v>
                      </c:pt>
                      <c:pt idx="13">
                        <c:v>2005</c:v>
                      </c:pt>
                      <c:pt idx="14">
                        <c:v>2006</c:v>
                      </c:pt>
                      <c:pt idx="15">
                        <c:v>2007</c:v>
                      </c:pt>
                      <c:pt idx="16">
                        <c:v>2008</c:v>
                      </c:pt>
                      <c:pt idx="17">
                        <c:v>2009</c:v>
                      </c:pt>
                      <c:pt idx="18">
                        <c:v>2010</c:v>
                      </c:pt>
                      <c:pt idx="19">
                        <c:v>2011</c:v>
                      </c:pt>
                      <c:pt idx="20">
                        <c:v>2012</c:v>
                      </c:pt>
                      <c:pt idx="21">
                        <c:v>2013</c:v>
                      </c:pt>
                      <c:pt idx="22">
                        <c:v>2014</c:v>
                      </c:pt>
                      <c:pt idx="23">
                        <c:v>2015</c:v>
                      </c:pt>
                      <c:pt idx="24">
                        <c:v>2016</c:v>
                      </c:pt>
                      <c:pt idx="25">
                        <c:v>2017</c:v>
                      </c:pt>
                      <c:pt idx="26">
                        <c:v>2018</c:v>
                      </c:pt>
                      <c:pt idx="27">
                        <c:v>2019</c:v>
                      </c:pt>
                      <c:pt idx="28">
                        <c:v>2020</c:v>
                      </c:pt>
                      <c:pt idx="29">
                        <c:v>2021</c:v>
                      </c:pt>
                      <c:pt idx="30">
                        <c:v>2022</c:v>
                      </c:pt>
                      <c:pt idx="31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7ED-4343-90E7-674F14FE15DE}"/>
                  </c:ext>
                </c:extLst>
              </c15:ser>
            </c15:filteredBarSeries>
          </c:ext>
        </c:extLst>
      </c:barChart>
      <c:dateAx>
        <c:axId val="30978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9780856"/>
        <c:crosses val="autoZero"/>
        <c:auto val="0"/>
        <c:lblOffset val="100"/>
        <c:baseTimeUnit val="days"/>
        <c:majorUnit val="1"/>
        <c:majorTimeUnit val="days"/>
      </c:dateAx>
      <c:valAx>
        <c:axId val="309780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AFVs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9781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72699430989395"/>
          <c:y val="0.40139678192399902"/>
          <c:w val="0.12007355590737163"/>
          <c:h val="0.357858377458915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28</xdr:row>
      <xdr:rowOff>38101</xdr:rowOff>
    </xdr:from>
    <xdr:to>
      <xdr:col>20</xdr:col>
      <xdr:colOff>400050</xdr:colOff>
      <xdr:row>62</xdr:row>
      <xdr:rowOff>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0.00405</cdr:x>
      <cdr:y>0.00624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87E4564-AEC2-48FA-A163-CAFBCC40C39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0.65973</cdr:x>
      <cdr:y>0.94368</cdr:y>
    </cdr:from>
    <cdr:to>
      <cdr:x>0.98796</cdr:x>
      <cdr:y>0.98789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2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209" y="5342795"/>
          <a:ext cx="3636016" cy="2502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69"/>
  <sheetViews>
    <sheetView tabSelected="1" topLeftCell="A6" zoomScaleNormal="100" workbookViewId="0">
      <selection activeCell="V57" sqref="V57"/>
    </sheetView>
  </sheetViews>
  <sheetFormatPr defaultColWidth="8.6640625" defaultRowHeight="13.2" x14ac:dyDescent="0.25"/>
  <cols>
    <col min="1" max="1" width="3.44140625" customWidth="1"/>
    <col min="2" max="2" width="21.44140625" style="1" customWidth="1"/>
    <col min="3" max="3" width="7.44140625" style="1" customWidth="1"/>
    <col min="4" max="30" width="7.44140625" customWidth="1"/>
    <col min="37" max="37" width="26.33203125" customWidth="1"/>
  </cols>
  <sheetData>
    <row r="1" spans="2:34" ht="13.8" thickBot="1" x14ac:dyDescent="0.3"/>
    <row r="2" spans="2:34" ht="15.45" customHeight="1" x14ac:dyDescent="0.3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5"/>
    </row>
    <row r="3" spans="2:34" ht="15.75" customHeight="1" x14ac:dyDescent="0.25">
      <c r="B3" s="43" t="s">
        <v>1</v>
      </c>
      <c r="C3" s="44">
        <v>1992</v>
      </c>
      <c r="D3" s="44">
        <v>1993</v>
      </c>
      <c r="E3" s="44">
        <v>1994</v>
      </c>
      <c r="F3" s="44">
        <v>1995</v>
      </c>
      <c r="G3" s="44">
        <v>1996</v>
      </c>
      <c r="H3" s="44">
        <v>1997</v>
      </c>
      <c r="I3" s="44">
        <v>1998</v>
      </c>
      <c r="J3" s="44">
        <v>1999</v>
      </c>
      <c r="K3" s="44">
        <v>2000</v>
      </c>
      <c r="L3" s="44">
        <v>2001</v>
      </c>
      <c r="M3" s="44">
        <v>2002</v>
      </c>
      <c r="N3" s="44">
        <v>2003</v>
      </c>
      <c r="O3" s="44">
        <v>2004</v>
      </c>
      <c r="P3" s="44">
        <v>2005</v>
      </c>
      <c r="Q3" s="44">
        <v>2006</v>
      </c>
      <c r="R3" s="44">
        <v>2007</v>
      </c>
      <c r="S3" s="44">
        <v>2008</v>
      </c>
      <c r="T3" s="44">
        <v>2009</v>
      </c>
      <c r="U3" s="44">
        <v>2010</v>
      </c>
      <c r="V3" s="44">
        <v>2011</v>
      </c>
      <c r="W3" s="44">
        <v>2012</v>
      </c>
      <c r="X3" s="45">
        <v>2013</v>
      </c>
      <c r="Y3" s="45">
        <v>2014</v>
      </c>
      <c r="Z3" s="45">
        <v>2015</v>
      </c>
      <c r="AA3" s="45">
        <v>2016</v>
      </c>
      <c r="AB3" s="45">
        <v>2017</v>
      </c>
      <c r="AC3" s="45">
        <v>2018</v>
      </c>
      <c r="AD3" s="44">
        <v>2019</v>
      </c>
      <c r="AE3" s="46">
        <v>2020</v>
      </c>
      <c r="AF3" s="28">
        <v>2021</v>
      </c>
      <c r="AG3" s="28">
        <v>2022</v>
      </c>
      <c r="AH3" s="47">
        <v>2023</v>
      </c>
    </row>
    <row r="4" spans="2:34" ht="15.75" customHeight="1" x14ac:dyDescent="0.25">
      <c r="B4" s="3" t="s">
        <v>2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1</v>
      </c>
      <c r="N4" s="11">
        <v>0</v>
      </c>
      <c r="O4" s="11">
        <v>0</v>
      </c>
      <c r="P4" s="11">
        <v>1</v>
      </c>
      <c r="Q4" s="11">
        <v>7</v>
      </c>
      <c r="R4" s="11">
        <v>0</v>
      </c>
      <c r="S4" s="11">
        <v>2</v>
      </c>
      <c r="T4" s="21">
        <v>1</v>
      </c>
      <c r="U4" s="21">
        <v>3</v>
      </c>
      <c r="V4" s="12">
        <v>0</v>
      </c>
      <c r="W4" s="12">
        <v>0</v>
      </c>
      <c r="X4" s="29">
        <v>0</v>
      </c>
      <c r="Y4" s="29">
        <v>9</v>
      </c>
      <c r="Z4" s="12">
        <v>0</v>
      </c>
      <c r="AA4" s="12">
        <v>1</v>
      </c>
      <c r="AB4" s="29">
        <v>21</v>
      </c>
      <c r="AC4" s="29">
        <v>24</v>
      </c>
      <c r="AD4" s="12">
        <v>9</v>
      </c>
      <c r="AE4" s="40">
        <v>15</v>
      </c>
      <c r="AF4" s="12">
        <v>0</v>
      </c>
      <c r="AG4" s="12">
        <v>49</v>
      </c>
      <c r="AH4" s="42">
        <v>1</v>
      </c>
    </row>
    <row r="5" spans="2:34" ht="15.75" customHeight="1" x14ac:dyDescent="0.25">
      <c r="B5" s="3" t="s">
        <v>3</v>
      </c>
      <c r="C5" s="11">
        <v>11</v>
      </c>
      <c r="D5" s="11">
        <v>1637</v>
      </c>
      <c r="E5" s="11">
        <v>2617</v>
      </c>
      <c r="F5" s="11">
        <v>3513</v>
      </c>
      <c r="G5" s="11">
        <v>2322</v>
      </c>
      <c r="H5" s="11">
        <v>2208</v>
      </c>
      <c r="I5" s="11">
        <v>1890</v>
      </c>
      <c r="J5" s="11">
        <v>3029</v>
      </c>
      <c r="K5" s="11">
        <v>3811</v>
      </c>
      <c r="L5" s="11">
        <v>3400</v>
      </c>
      <c r="M5" s="11">
        <v>2679</v>
      </c>
      <c r="N5" s="11">
        <v>1937</v>
      </c>
      <c r="O5" s="11">
        <v>1662</v>
      </c>
      <c r="P5" s="11">
        <v>627</v>
      </c>
      <c r="Q5" s="11">
        <v>563</v>
      </c>
      <c r="R5" s="11">
        <v>713</v>
      </c>
      <c r="S5" s="11">
        <v>354</v>
      </c>
      <c r="T5" s="22">
        <v>233</v>
      </c>
      <c r="U5" s="22">
        <v>390</v>
      </c>
      <c r="V5" s="12">
        <v>496</v>
      </c>
      <c r="W5" s="12">
        <v>618</v>
      </c>
      <c r="X5" s="29">
        <v>1224</v>
      </c>
      <c r="Y5" s="29">
        <v>1228</v>
      </c>
      <c r="Z5" s="12">
        <v>891</v>
      </c>
      <c r="AA5" s="12">
        <v>644</v>
      </c>
      <c r="AB5" s="29">
        <v>546</v>
      </c>
      <c r="AC5" s="29">
        <v>440</v>
      </c>
      <c r="AD5" s="12">
        <v>534</v>
      </c>
      <c r="AE5" s="40">
        <v>553</v>
      </c>
      <c r="AF5" s="12">
        <v>418</v>
      </c>
      <c r="AG5" s="12">
        <v>465</v>
      </c>
      <c r="AH5" s="42">
        <v>461</v>
      </c>
    </row>
    <row r="6" spans="2:34" ht="15.75" customHeight="1" x14ac:dyDescent="0.25">
      <c r="B6" s="2" t="s">
        <v>4</v>
      </c>
      <c r="C6" s="11">
        <v>0</v>
      </c>
      <c r="D6" s="11">
        <v>102</v>
      </c>
      <c r="E6" s="11">
        <v>92</v>
      </c>
      <c r="F6" s="11">
        <v>185</v>
      </c>
      <c r="G6" s="11">
        <v>474</v>
      </c>
      <c r="H6" s="11">
        <v>1734</v>
      </c>
      <c r="I6" s="11">
        <v>2105</v>
      </c>
      <c r="J6" s="11">
        <v>3500</v>
      </c>
      <c r="K6" s="11">
        <v>8469</v>
      </c>
      <c r="L6" s="11">
        <v>5973</v>
      </c>
      <c r="M6" s="11">
        <v>6319</v>
      </c>
      <c r="N6" s="11">
        <v>5402</v>
      </c>
      <c r="O6" s="11">
        <v>5677</v>
      </c>
      <c r="P6" s="11">
        <v>9294</v>
      </c>
      <c r="Q6" s="11">
        <v>12102</v>
      </c>
      <c r="R6" s="11">
        <v>14212</v>
      </c>
      <c r="S6" s="11">
        <v>20623</v>
      </c>
      <c r="T6" s="22">
        <v>10694</v>
      </c>
      <c r="U6" s="22">
        <v>9618</v>
      </c>
      <c r="V6" s="12">
        <v>13681</v>
      </c>
      <c r="W6" s="12">
        <v>17153</v>
      </c>
      <c r="X6" s="29">
        <v>19016</v>
      </c>
      <c r="Y6" s="29">
        <v>18700</v>
      </c>
      <c r="Z6" s="12">
        <v>19282</v>
      </c>
      <c r="AA6" s="12">
        <v>20123</v>
      </c>
      <c r="AB6" s="29">
        <v>18731</v>
      </c>
      <c r="AC6" s="29">
        <v>17283</v>
      </c>
      <c r="AD6" s="12">
        <v>18622</v>
      </c>
      <c r="AE6" s="40">
        <v>12419</v>
      </c>
      <c r="AF6" s="12">
        <v>7713</v>
      </c>
      <c r="AG6" s="12">
        <v>7192</v>
      </c>
      <c r="AH6" s="42">
        <v>5874</v>
      </c>
    </row>
    <row r="7" spans="2:34" ht="15.75" customHeight="1" x14ac:dyDescent="0.25">
      <c r="B7" s="3" t="s">
        <v>5</v>
      </c>
      <c r="C7" s="11">
        <v>0</v>
      </c>
      <c r="D7" s="11">
        <v>0</v>
      </c>
      <c r="E7" s="11">
        <v>2</v>
      </c>
      <c r="F7" s="11">
        <v>0</v>
      </c>
      <c r="G7" s="11">
        <v>3</v>
      </c>
      <c r="H7" s="11">
        <v>0</v>
      </c>
      <c r="I7" s="11">
        <v>0</v>
      </c>
      <c r="J7" s="11">
        <v>1</v>
      </c>
      <c r="K7" s="11">
        <v>0</v>
      </c>
      <c r="L7" s="11">
        <v>1</v>
      </c>
      <c r="M7" s="11">
        <v>0</v>
      </c>
      <c r="N7" s="11">
        <v>0</v>
      </c>
      <c r="O7" s="11">
        <v>0</v>
      </c>
      <c r="P7" s="11">
        <v>1</v>
      </c>
      <c r="Q7" s="11">
        <v>0</v>
      </c>
      <c r="R7" s="11">
        <v>4</v>
      </c>
      <c r="S7" s="11">
        <v>5</v>
      </c>
      <c r="T7" s="21">
        <v>0</v>
      </c>
      <c r="U7" s="21">
        <v>0</v>
      </c>
      <c r="V7" s="12">
        <v>0</v>
      </c>
      <c r="W7" s="12">
        <v>0</v>
      </c>
      <c r="X7" s="29">
        <v>0</v>
      </c>
      <c r="Y7" s="29">
        <v>0</v>
      </c>
      <c r="Z7" s="12">
        <v>0</v>
      </c>
      <c r="AA7" s="12">
        <v>0</v>
      </c>
      <c r="AB7" s="29">
        <v>0</v>
      </c>
      <c r="AC7" s="29">
        <v>0</v>
      </c>
      <c r="AD7" s="12">
        <v>0</v>
      </c>
      <c r="AE7" s="40">
        <v>0</v>
      </c>
      <c r="AF7" s="12">
        <v>0</v>
      </c>
      <c r="AG7" s="12">
        <v>0</v>
      </c>
      <c r="AH7" s="42">
        <v>0</v>
      </c>
    </row>
    <row r="8" spans="2:34" ht="15.75" customHeight="1" x14ac:dyDescent="0.25">
      <c r="B8" s="3" t="s">
        <v>6</v>
      </c>
      <c r="C8" s="11">
        <v>0</v>
      </c>
      <c r="D8" s="11">
        <v>560</v>
      </c>
      <c r="E8" s="11">
        <v>1281</v>
      </c>
      <c r="F8" s="11">
        <v>1603</v>
      </c>
      <c r="G8" s="11">
        <v>1641</v>
      </c>
      <c r="H8" s="11">
        <v>1545</v>
      </c>
      <c r="I8" s="11">
        <v>1351</v>
      </c>
      <c r="J8" s="11">
        <v>731</v>
      </c>
      <c r="K8" s="11">
        <v>1370</v>
      </c>
      <c r="L8" s="11">
        <v>865</v>
      </c>
      <c r="M8" s="11">
        <v>961</v>
      </c>
      <c r="N8" s="11">
        <v>564</v>
      </c>
      <c r="O8" s="11">
        <v>607</v>
      </c>
      <c r="P8" s="11">
        <v>48</v>
      </c>
      <c r="Q8" s="11">
        <v>17</v>
      </c>
      <c r="R8" s="11">
        <v>7</v>
      </c>
      <c r="S8" s="11">
        <v>10</v>
      </c>
      <c r="T8" s="22">
        <v>19</v>
      </c>
      <c r="U8" s="22">
        <v>5</v>
      </c>
      <c r="V8" s="12">
        <v>1</v>
      </c>
      <c r="W8" s="12">
        <v>21</v>
      </c>
      <c r="X8" s="29">
        <v>8</v>
      </c>
      <c r="Y8" s="29">
        <v>0</v>
      </c>
      <c r="Z8" s="12">
        <v>4</v>
      </c>
      <c r="AA8" s="12">
        <v>1</v>
      </c>
      <c r="AB8" s="29">
        <v>12</v>
      </c>
      <c r="AC8" s="29">
        <v>12</v>
      </c>
      <c r="AD8" s="12">
        <v>10</v>
      </c>
      <c r="AE8" s="40">
        <v>10</v>
      </c>
      <c r="AF8" s="12">
        <v>1</v>
      </c>
      <c r="AG8" s="12">
        <v>0</v>
      </c>
      <c r="AH8" s="42">
        <v>0</v>
      </c>
    </row>
    <row r="9" spans="2:34" ht="15.75" customHeight="1" x14ac:dyDescent="0.25">
      <c r="B9" s="3" t="s">
        <v>7</v>
      </c>
      <c r="C9" s="11">
        <v>0</v>
      </c>
      <c r="D9" s="11">
        <v>132</v>
      </c>
      <c r="E9" s="11">
        <v>56</v>
      </c>
      <c r="F9" s="11">
        <v>23</v>
      </c>
      <c r="G9" s="11">
        <v>130</v>
      </c>
      <c r="H9" s="11">
        <v>579</v>
      </c>
      <c r="I9" s="11">
        <v>401</v>
      </c>
      <c r="J9" s="11">
        <v>149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21">
        <v>0</v>
      </c>
      <c r="U9" s="21">
        <v>0</v>
      </c>
      <c r="V9" s="12">
        <v>0</v>
      </c>
      <c r="W9" s="12">
        <v>0</v>
      </c>
      <c r="X9" s="29">
        <v>3</v>
      </c>
      <c r="Y9" s="29">
        <v>0</v>
      </c>
      <c r="Z9" s="12">
        <v>0</v>
      </c>
      <c r="AA9" s="12">
        <v>0</v>
      </c>
      <c r="AB9" s="29">
        <v>0</v>
      </c>
      <c r="AC9" s="29">
        <v>0</v>
      </c>
      <c r="AD9" s="12">
        <v>0</v>
      </c>
      <c r="AE9" s="40">
        <v>0</v>
      </c>
      <c r="AF9" s="12">
        <v>0</v>
      </c>
      <c r="AG9" s="12">
        <v>0</v>
      </c>
      <c r="AH9" s="42">
        <v>0</v>
      </c>
    </row>
    <row r="10" spans="2:34" ht="15.75" customHeight="1" x14ac:dyDescent="0.25">
      <c r="B10" s="32" t="s">
        <v>8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4">
        <v>0</v>
      </c>
      <c r="U10" s="34">
        <v>0</v>
      </c>
      <c r="V10" s="35">
        <v>0</v>
      </c>
      <c r="W10" s="35">
        <v>0</v>
      </c>
      <c r="X10" s="36">
        <v>0</v>
      </c>
      <c r="Y10" s="36">
        <v>0</v>
      </c>
      <c r="Z10" s="35">
        <v>9</v>
      </c>
      <c r="AA10" s="35">
        <v>3</v>
      </c>
      <c r="AB10" s="36">
        <v>13</v>
      </c>
      <c r="AC10" s="36">
        <v>48</v>
      </c>
      <c r="AD10" s="35">
        <v>36</v>
      </c>
      <c r="AE10" s="40">
        <v>15</v>
      </c>
      <c r="AF10" s="12">
        <v>30</v>
      </c>
      <c r="AG10" s="12">
        <v>50</v>
      </c>
      <c r="AH10" s="42">
        <v>51</v>
      </c>
    </row>
    <row r="11" spans="2:34" ht="15.75" customHeight="1" thickBot="1" x14ac:dyDescent="0.3">
      <c r="B11" s="7" t="s">
        <v>9</v>
      </c>
      <c r="C11" s="24">
        <v>16</v>
      </c>
      <c r="D11" s="24">
        <v>52</v>
      </c>
      <c r="E11" s="24">
        <v>171</v>
      </c>
      <c r="F11" s="24">
        <v>117</v>
      </c>
      <c r="G11" s="24">
        <v>56</v>
      </c>
      <c r="H11" s="24">
        <v>251</v>
      </c>
      <c r="I11" s="24">
        <v>372</v>
      </c>
      <c r="J11" s="24">
        <v>595</v>
      </c>
      <c r="K11" s="24">
        <v>349</v>
      </c>
      <c r="L11" s="24">
        <v>392</v>
      </c>
      <c r="M11" s="24">
        <v>353</v>
      </c>
      <c r="N11" s="24">
        <v>376</v>
      </c>
      <c r="O11" s="24">
        <v>155</v>
      </c>
      <c r="P11" s="24">
        <v>92</v>
      </c>
      <c r="Q11" s="24">
        <v>151</v>
      </c>
      <c r="R11" s="24">
        <v>220</v>
      </c>
      <c r="S11" s="24">
        <v>239</v>
      </c>
      <c r="T11" s="23">
        <v>137</v>
      </c>
      <c r="U11" s="23">
        <v>265</v>
      </c>
      <c r="V11" s="25">
        <v>318</v>
      </c>
      <c r="W11" s="25">
        <v>208</v>
      </c>
      <c r="X11" s="30">
        <v>194</v>
      </c>
      <c r="Y11" s="30">
        <v>403</v>
      </c>
      <c r="Z11" s="25">
        <v>592</v>
      </c>
      <c r="AA11" s="25">
        <v>652</v>
      </c>
      <c r="AB11" s="30">
        <v>678</v>
      </c>
      <c r="AC11" s="30">
        <v>854</v>
      </c>
      <c r="AD11" s="25">
        <v>1710</v>
      </c>
      <c r="AE11" s="25">
        <v>1292</v>
      </c>
      <c r="AF11" s="25">
        <v>1133</v>
      </c>
      <c r="AG11" s="25">
        <v>1718</v>
      </c>
      <c r="AH11" s="48">
        <v>3304</v>
      </c>
    </row>
    <row r="12" spans="2:34" ht="15.75" customHeight="1" thickTop="1" thickBot="1" x14ac:dyDescent="0.3">
      <c r="B12" s="6" t="s">
        <v>10</v>
      </c>
      <c r="C12" s="4">
        <f t="shared" ref="C12:AB12" si="0">SUM(C4:C11)</f>
        <v>27</v>
      </c>
      <c r="D12" s="4">
        <f t="shared" si="0"/>
        <v>2483</v>
      </c>
      <c r="E12" s="4">
        <f t="shared" si="0"/>
        <v>4219</v>
      </c>
      <c r="F12" s="4">
        <f t="shared" si="0"/>
        <v>5441</v>
      </c>
      <c r="G12" s="4">
        <f t="shared" si="0"/>
        <v>4626</v>
      </c>
      <c r="H12" s="4">
        <f t="shared" si="0"/>
        <v>6317</v>
      </c>
      <c r="I12" s="4">
        <f t="shared" si="0"/>
        <v>6119</v>
      </c>
      <c r="J12" s="4">
        <f t="shared" si="0"/>
        <v>8005</v>
      </c>
      <c r="K12" s="4">
        <f t="shared" si="0"/>
        <v>13999</v>
      </c>
      <c r="L12" s="4">
        <f t="shared" si="0"/>
        <v>10631</v>
      </c>
      <c r="M12" s="4">
        <f t="shared" si="0"/>
        <v>10313</v>
      </c>
      <c r="N12" s="4">
        <f t="shared" si="0"/>
        <v>8279</v>
      </c>
      <c r="O12" s="4">
        <f t="shared" si="0"/>
        <v>8101</v>
      </c>
      <c r="P12" s="4">
        <f t="shared" si="0"/>
        <v>10063</v>
      </c>
      <c r="Q12" s="4">
        <f t="shared" si="0"/>
        <v>12840</v>
      </c>
      <c r="R12" s="4">
        <f t="shared" si="0"/>
        <v>15156</v>
      </c>
      <c r="S12" s="4">
        <f t="shared" si="0"/>
        <v>21233</v>
      </c>
      <c r="T12" s="4">
        <f t="shared" si="0"/>
        <v>11084</v>
      </c>
      <c r="U12" s="4">
        <f t="shared" si="0"/>
        <v>10281</v>
      </c>
      <c r="V12" s="4">
        <f t="shared" si="0"/>
        <v>14496</v>
      </c>
      <c r="W12" s="4">
        <f t="shared" si="0"/>
        <v>18000</v>
      </c>
      <c r="X12" s="4">
        <f t="shared" si="0"/>
        <v>20445</v>
      </c>
      <c r="Y12" s="4">
        <f t="shared" si="0"/>
        <v>20340</v>
      </c>
      <c r="Z12" s="4">
        <f t="shared" si="0"/>
        <v>20778</v>
      </c>
      <c r="AA12" s="4">
        <f t="shared" si="0"/>
        <v>21424</v>
      </c>
      <c r="AB12" s="4">
        <f t="shared" si="0"/>
        <v>20001</v>
      </c>
      <c r="AC12" s="4">
        <f>SUM(AC4:AC11)</f>
        <v>18661</v>
      </c>
      <c r="AD12" s="4">
        <f>SUM(AD4:AD11)</f>
        <v>20921</v>
      </c>
      <c r="AE12" s="41">
        <f t="shared" ref="AE12" si="1">SUM(AE4:AE11)</f>
        <v>14304</v>
      </c>
      <c r="AF12" s="4">
        <f t="shared" ref="AF12" si="2">SUM(AF4:AF11)</f>
        <v>9295</v>
      </c>
      <c r="AG12" s="4">
        <f>SUM(AG4:AG11)</f>
        <v>9474</v>
      </c>
      <c r="AH12" s="49">
        <f>SUM(AH4:AH11)</f>
        <v>9691</v>
      </c>
    </row>
    <row r="13" spans="2:34" x14ac:dyDescent="0.25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2:34" x14ac:dyDescent="0.25">
      <c r="B14" s="62" t="s">
        <v>11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2:34" x14ac:dyDescent="0.25">
      <c r="B15" s="63" t="s">
        <v>12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2:34" x14ac:dyDescent="0.25">
      <c r="B16" s="31" t="s">
        <v>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2:30" x14ac:dyDescent="0.25">
      <c r="B17" s="64" t="s">
        <v>14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2:30" x14ac:dyDescent="0.25">
      <c r="B18" s="62" t="s">
        <v>15</v>
      </c>
      <c r="C18" s="62"/>
      <c r="D18" s="62"/>
      <c r="E18" s="62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30" ht="12.75" customHeight="1" x14ac:dyDescent="0.25">
      <c r="B19" s="59" t="s">
        <v>21</v>
      </c>
      <c r="C19" s="60"/>
      <c r="D19" s="60"/>
      <c r="E19" s="60"/>
      <c r="F19" s="60"/>
      <c r="G19" s="60"/>
      <c r="H19" s="60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2:30" ht="12.75" customHeight="1" x14ac:dyDescent="0.25">
      <c r="B20" s="59" t="s">
        <v>22</v>
      </c>
      <c r="C20" s="60"/>
      <c r="D20" s="60"/>
      <c r="E20" s="60"/>
      <c r="F20" s="60"/>
      <c r="G20" s="60"/>
      <c r="H20" s="6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spans="2:30" ht="12.75" customHeight="1" x14ac:dyDescent="0.25">
      <c r="B21" s="59" t="s">
        <v>16</v>
      </c>
      <c r="C21" s="60"/>
      <c r="D21" s="60"/>
      <c r="E21" s="60"/>
      <c r="F21" s="60"/>
      <c r="G21" s="60"/>
      <c r="H21" s="60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2:30" ht="12.75" customHeight="1" x14ac:dyDescent="0.25">
      <c r="B22" s="59" t="s">
        <v>17</v>
      </c>
      <c r="C22" s="59"/>
      <c r="D22" s="59"/>
      <c r="E22" s="59"/>
      <c r="F22" s="59"/>
      <c r="G22" s="59"/>
      <c r="H22" s="5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2:30" ht="12.75" customHeight="1" x14ac:dyDescent="0.25">
      <c r="B23" s="59" t="s">
        <v>23</v>
      </c>
      <c r="C23" s="60"/>
      <c r="D23" s="60"/>
      <c r="E23" s="60"/>
      <c r="F23" s="60"/>
      <c r="G23" s="60"/>
      <c r="H23" s="60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spans="2:30" ht="12.75" customHeight="1" x14ac:dyDescent="0.25">
      <c r="B24" s="60" t="s">
        <v>18</v>
      </c>
      <c r="C24" s="60"/>
      <c r="D24" s="60"/>
      <c r="E24" s="60"/>
      <c r="F24" s="60"/>
      <c r="G24" s="60"/>
      <c r="H24" s="60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2:30" x14ac:dyDescent="0.25">
      <c r="B25" s="61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2:30" x14ac:dyDescent="0.25">
      <c r="B26" s="56" t="s">
        <v>19</v>
      </c>
      <c r="C26" s="56"/>
      <c r="D26" s="56"/>
      <c r="E26" s="56"/>
      <c r="F26" s="56"/>
      <c r="G26" s="56"/>
      <c r="H26" s="56"/>
    </row>
    <row r="27" spans="2:30" x14ac:dyDescent="0.25">
      <c r="B27" s="57" t="s">
        <v>24</v>
      </c>
      <c r="C27" s="58"/>
      <c r="D27" s="58"/>
      <c r="E27" s="58"/>
      <c r="F27" s="58"/>
      <c r="G27" s="58"/>
      <c r="H27" s="58"/>
    </row>
    <row r="69" spans="2:3" x14ac:dyDescent="0.25">
      <c r="B69"/>
      <c r="C69"/>
    </row>
  </sheetData>
  <mergeCells count="14">
    <mergeCell ref="B2:AH2"/>
    <mergeCell ref="B26:H26"/>
    <mergeCell ref="B27:H27"/>
    <mergeCell ref="B20:H20"/>
    <mergeCell ref="B21:H21"/>
    <mergeCell ref="B22:H22"/>
    <mergeCell ref="B23:H23"/>
    <mergeCell ref="B25:U25"/>
    <mergeCell ref="B24:H24"/>
    <mergeCell ref="B18:U18"/>
    <mergeCell ref="B14:U14"/>
    <mergeCell ref="B19:H19"/>
    <mergeCell ref="B15:U15"/>
    <mergeCell ref="B17:AD17"/>
  </mergeCells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6395"/>
  <sheetViews>
    <sheetView workbookViewId="0">
      <selection activeCell="A12" sqref="A12:XFD12"/>
    </sheetView>
  </sheetViews>
  <sheetFormatPr defaultColWidth="8.6640625" defaultRowHeight="13.2" x14ac:dyDescent="0.25"/>
  <cols>
    <col min="2" max="2" width="11.33203125" style="1" bestFit="1" customWidth="1"/>
    <col min="3" max="3" width="9.6640625" style="1" bestFit="1" customWidth="1"/>
    <col min="4" max="4" width="7.33203125" customWidth="1"/>
    <col min="5" max="5" width="10.33203125" bestFit="1" customWidth="1"/>
    <col min="6" max="6" width="5.6640625" bestFit="1" customWidth="1"/>
    <col min="7" max="7" width="9.33203125" style="1" bestFit="1" customWidth="1"/>
    <col min="8" max="8" width="15" bestFit="1" customWidth="1"/>
    <col min="9" max="9" width="20.109375" customWidth="1"/>
    <col min="10" max="10" width="13.44140625" customWidth="1"/>
    <col min="11" max="11" width="6.6640625" bestFit="1" customWidth="1"/>
    <col min="12" max="14" width="6.44140625" bestFit="1" customWidth="1"/>
  </cols>
  <sheetData>
    <row r="1" spans="2:15" ht="13.8" thickBot="1" x14ac:dyDescent="0.3"/>
    <row r="2" spans="2:15" ht="13.8" x14ac:dyDescent="0.3">
      <c r="B2" s="65" t="s">
        <v>0</v>
      </c>
      <c r="C2" s="66"/>
      <c r="D2" s="66"/>
      <c r="E2" s="66"/>
      <c r="F2" s="66"/>
      <c r="G2" s="66"/>
      <c r="H2" s="66"/>
      <c r="I2" s="66"/>
      <c r="J2" s="67"/>
      <c r="K2" s="5"/>
      <c r="L2" s="5"/>
      <c r="M2" s="5"/>
      <c r="N2" s="5"/>
    </row>
    <row r="3" spans="2:15" ht="12.75" customHeight="1" x14ac:dyDescent="0.25">
      <c r="B3" s="2" t="s">
        <v>1</v>
      </c>
      <c r="C3" s="8" t="s">
        <v>2</v>
      </c>
      <c r="D3" s="8" t="s">
        <v>3</v>
      </c>
      <c r="E3" s="28" t="s">
        <v>4</v>
      </c>
      <c r="F3" s="8" t="s">
        <v>5</v>
      </c>
      <c r="G3" s="8" t="s">
        <v>6</v>
      </c>
      <c r="H3" s="8" t="s">
        <v>7</v>
      </c>
      <c r="I3" s="8" t="s">
        <v>20</v>
      </c>
      <c r="J3" s="9" t="s">
        <v>9</v>
      </c>
    </row>
    <row r="4" spans="2:15" ht="12.75" customHeight="1" x14ac:dyDescent="0.25">
      <c r="B4" s="10">
        <v>1992</v>
      </c>
      <c r="C4" s="13">
        <v>0</v>
      </c>
      <c r="D4" s="14">
        <v>11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5">
        <v>16</v>
      </c>
      <c r="K4" s="37"/>
      <c r="M4" t="str">
        <f>IF(L4=K4,"","FALSE")</f>
        <v/>
      </c>
    </row>
    <row r="5" spans="2:15" ht="12.75" customHeight="1" x14ac:dyDescent="0.25">
      <c r="B5" s="10">
        <v>1993</v>
      </c>
      <c r="C5" s="13">
        <v>0</v>
      </c>
      <c r="D5" s="14">
        <v>1637</v>
      </c>
      <c r="E5" s="14">
        <v>102</v>
      </c>
      <c r="F5" s="13">
        <v>0</v>
      </c>
      <c r="G5" s="13">
        <v>560</v>
      </c>
      <c r="H5" s="13">
        <v>132</v>
      </c>
      <c r="I5" s="13">
        <v>0</v>
      </c>
      <c r="J5" s="15">
        <v>52</v>
      </c>
      <c r="K5" s="37"/>
      <c r="L5" s="37"/>
      <c r="M5" t="str">
        <f t="shared" ref="M5:M34" si="0">IF(L5=K5,"","FALSE")</f>
        <v/>
      </c>
    </row>
    <row r="6" spans="2:15" x14ac:dyDescent="0.25">
      <c r="B6" s="10">
        <v>1994</v>
      </c>
      <c r="C6" s="13">
        <v>0</v>
      </c>
      <c r="D6" s="14">
        <v>2617</v>
      </c>
      <c r="E6" s="14">
        <v>92</v>
      </c>
      <c r="F6" s="13">
        <v>2</v>
      </c>
      <c r="G6" s="13">
        <v>1281</v>
      </c>
      <c r="H6" s="13">
        <v>56</v>
      </c>
      <c r="I6" s="13">
        <v>0</v>
      </c>
      <c r="J6" s="15">
        <v>171</v>
      </c>
      <c r="K6" s="37"/>
      <c r="L6" s="37"/>
      <c r="M6" t="str">
        <f t="shared" si="0"/>
        <v/>
      </c>
    </row>
    <row r="7" spans="2:15" ht="12.75" customHeight="1" x14ac:dyDescent="0.25">
      <c r="B7" s="10">
        <v>1995</v>
      </c>
      <c r="C7" s="13">
        <v>0</v>
      </c>
      <c r="D7" s="14">
        <v>3513</v>
      </c>
      <c r="E7" s="14">
        <v>185</v>
      </c>
      <c r="F7" s="13">
        <v>0</v>
      </c>
      <c r="G7" s="13">
        <v>1603</v>
      </c>
      <c r="H7" s="13">
        <v>23</v>
      </c>
      <c r="I7" s="13">
        <v>0</v>
      </c>
      <c r="J7" s="15">
        <v>117</v>
      </c>
      <c r="K7" s="37"/>
      <c r="L7" s="37"/>
      <c r="M7" t="str">
        <f t="shared" si="0"/>
        <v/>
      </c>
    </row>
    <row r="8" spans="2:15" x14ac:dyDescent="0.25">
      <c r="B8" s="10">
        <v>1996</v>
      </c>
      <c r="C8" s="13">
        <v>0</v>
      </c>
      <c r="D8" s="14">
        <v>2322</v>
      </c>
      <c r="E8" s="14">
        <v>474</v>
      </c>
      <c r="F8" s="13">
        <v>3</v>
      </c>
      <c r="G8" s="13">
        <v>1641</v>
      </c>
      <c r="H8" s="13">
        <v>130</v>
      </c>
      <c r="I8" s="13">
        <v>0</v>
      </c>
      <c r="J8" s="15">
        <v>56</v>
      </c>
      <c r="K8" s="37"/>
      <c r="L8" s="37"/>
      <c r="M8" t="str">
        <f t="shared" si="0"/>
        <v/>
      </c>
    </row>
    <row r="9" spans="2:15" ht="12.75" customHeight="1" x14ac:dyDescent="0.25">
      <c r="B9" s="10">
        <v>1997</v>
      </c>
      <c r="C9" s="13">
        <v>0</v>
      </c>
      <c r="D9" s="14">
        <v>2208</v>
      </c>
      <c r="E9" s="14">
        <v>1734</v>
      </c>
      <c r="F9" s="13">
        <v>0</v>
      </c>
      <c r="G9" s="13">
        <v>1545</v>
      </c>
      <c r="H9" s="13">
        <v>579</v>
      </c>
      <c r="I9" s="13">
        <v>0</v>
      </c>
      <c r="J9" s="15">
        <v>251</v>
      </c>
      <c r="K9" s="37"/>
      <c r="L9" s="37"/>
      <c r="M9" t="str">
        <f t="shared" si="0"/>
        <v/>
      </c>
    </row>
    <row r="10" spans="2:15" ht="12.75" customHeight="1" x14ac:dyDescent="0.25">
      <c r="B10" s="10">
        <v>1998</v>
      </c>
      <c r="C10" s="13">
        <v>0</v>
      </c>
      <c r="D10" s="14">
        <v>1890</v>
      </c>
      <c r="E10" s="14">
        <v>2105</v>
      </c>
      <c r="F10" s="13">
        <v>0</v>
      </c>
      <c r="G10" s="13">
        <v>1351</v>
      </c>
      <c r="H10" s="13">
        <v>401</v>
      </c>
      <c r="I10" s="13">
        <v>0</v>
      </c>
      <c r="J10" s="15">
        <v>372</v>
      </c>
      <c r="K10" s="37"/>
      <c r="L10" s="37"/>
      <c r="O10" s="37"/>
    </row>
    <row r="11" spans="2:15" ht="12.75" customHeight="1" x14ac:dyDescent="0.25">
      <c r="B11" s="10">
        <v>1999</v>
      </c>
      <c r="C11" s="13">
        <v>0</v>
      </c>
      <c r="D11" s="14">
        <v>3029</v>
      </c>
      <c r="E11" s="14">
        <v>3500</v>
      </c>
      <c r="F11" s="13">
        <v>1</v>
      </c>
      <c r="G11" s="13">
        <v>731</v>
      </c>
      <c r="H11" s="13">
        <v>149</v>
      </c>
      <c r="I11" s="13">
        <v>0</v>
      </c>
      <c r="J11" s="15">
        <v>595</v>
      </c>
      <c r="K11" s="37"/>
      <c r="L11" s="37"/>
    </row>
    <row r="12" spans="2:15" x14ac:dyDescent="0.25">
      <c r="B12" s="10">
        <v>2000</v>
      </c>
      <c r="C12" s="13">
        <v>0</v>
      </c>
      <c r="D12" s="14">
        <v>3811</v>
      </c>
      <c r="E12" s="14">
        <v>8469</v>
      </c>
      <c r="F12" s="13">
        <v>0</v>
      </c>
      <c r="G12" s="13">
        <v>1370</v>
      </c>
      <c r="H12" s="13">
        <v>0</v>
      </c>
      <c r="I12" s="13">
        <v>0</v>
      </c>
      <c r="J12" s="15">
        <v>349</v>
      </c>
      <c r="K12" s="37"/>
      <c r="L12" s="37"/>
    </row>
    <row r="13" spans="2:15" x14ac:dyDescent="0.25">
      <c r="B13" s="10">
        <v>2001</v>
      </c>
      <c r="C13" s="13">
        <v>0</v>
      </c>
      <c r="D13" s="14">
        <v>3400</v>
      </c>
      <c r="E13" s="14">
        <v>5973</v>
      </c>
      <c r="F13" s="13">
        <v>1</v>
      </c>
      <c r="G13" s="13">
        <v>865</v>
      </c>
      <c r="H13" s="13">
        <v>0</v>
      </c>
      <c r="I13" s="13">
        <v>0</v>
      </c>
      <c r="J13" s="15">
        <v>392</v>
      </c>
      <c r="K13" s="37"/>
      <c r="L13" s="37"/>
    </row>
    <row r="14" spans="2:15" x14ac:dyDescent="0.25">
      <c r="B14" s="10">
        <v>2002</v>
      </c>
      <c r="C14" s="13">
        <v>1</v>
      </c>
      <c r="D14" s="14">
        <v>2679</v>
      </c>
      <c r="E14" s="14">
        <v>6319</v>
      </c>
      <c r="F14" s="13">
        <v>0</v>
      </c>
      <c r="G14" s="13">
        <v>961</v>
      </c>
      <c r="H14" s="13">
        <v>0</v>
      </c>
      <c r="I14" s="13">
        <v>0</v>
      </c>
      <c r="J14" s="15">
        <v>353</v>
      </c>
      <c r="K14" s="37"/>
      <c r="L14" s="37"/>
    </row>
    <row r="15" spans="2:15" x14ac:dyDescent="0.25">
      <c r="B15" s="10">
        <v>2003</v>
      </c>
      <c r="C15" s="13">
        <v>0</v>
      </c>
      <c r="D15" s="14">
        <v>1937</v>
      </c>
      <c r="E15" s="14">
        <v>5402</v>
      </c>
      <c r="F15" s="13">
        <v>0</v>
      </c>
      <c r="G15" s="13">
        <v>564</v>
      </c>
      <c r="H15" s="13">
        <v>0</v>
      </c>
      <c r="I15" s="13">
        <v>0</v>
      </c>
      <c r="J15" s="15">
        <v>376</v>
      </c>
      <c r="K15" s="37"/>
      <c r="L15" s="37"/>
    </row>
    <row r="16" spans="2:15" x14ac:dyDescent="0.25">
      <c r="B16" s="10">
        <v>2004</v>
      </c>
      <c r="C16" s="13">
        <v>0</v>
      </c>
      <c r="D16" s="14">
        <v>1662</v>
      </c>
      <c r="E16" s="14">
        <v>5677</v>
      </c>
      <c r="F16" s="13">
        <v>0</v>
      </c>
      <c r="G16" s="13">
        <v>607</v>
      </c>
      <c r="H16" s="13">
        <v>0</v>
      </c>
      <c r="I16" s="13">
        <v>0</v>
      </c>
      <c r="J16" s="15">
        <v>155</v>
      </c>
      <c r="K16" s="37"/>
      <c r="L16" s="37"/>
    </row>
    <row r="17" spans="2:13" x14ac:dyDescent="0.25">
      <c r="B17" s="10">
        <v>2005</v>
      </c>
      <c r="C17" s="13">
        <v>1</v>
      </c>
      <c r="D17" s="14">
        <v>627</v>
      </c>
      <c r="E17" s="14">
        <v>9294</v>
      </c>
      <c r="F17" s="13">
        <v>1</v>
      </c>
      <c r="G17" s="13">
        <v>48</v>
      </c>
      <c r="H17" s="13">
        <v>0</v>
      </c>
      <c r="I17" s="13">
        <v>0</v>
      </c>
      <c r="J17" s="15">
        <v>92</v>
      </c>
      <c r="K17" s="37"/>
      <c r="L17" s="37"/>
    </row>
    <row r="18" spans="2:13" x14ac:dyDescent="0.25">
      <c r="B18" s="10">
        <v>2006</v>
      </c>
      <c r="C18" s="13">
        <v>7</v>
      </c>
      <c r="D18" s="14">
        <v>563</v>
      </c>
      <c r="E18" s="14">
        <v>12102</v>
      </c>
      <c r="F18" s="13">
        <v>0</v>
      </c>
      <c r="G18" s="13">
        <v>17</v>
      </c>
      <c r="H18" s="13">
        <v>0</v>
      </c>
      <c r="I18" s="13">
        <v>0</v>
      </c>
      <c r="J18" s="15">
        <v>151</v>
      </c>
      <c r="K18" s="37"/>
      <c r="L18" s="37"/>
    </row>
    <row r="19" spans="2:13" x14ac:dyDescent="0.25">
      <c r="B19" s="10">
        <v>2007</v>
      </c>
      <c r="C19" s="13">
        <v>0</v>
      </c>
      <c r="D19" s="14">
        <v>713</v>
      </c>
      <c r="E19" s="14">
        <v>14212</v>
      </c>
      <c r="F19" s="13">
        <v>4</v>
      </c>
      <c r="G19" s="13">
        <v>7</v>
      </c>
      <c r="H19" s="13">
        <v>0</v>
      </c>
      <c r="I19" s="13">
        <v>0</v>
      </c>
      <c r="J19" s="15">
        <v>220</v>
      </c>
      <c r="K19" s="37"/>
      <c r="L19" s="37"/>
    </row>
    <row r="20" spans="2:13" x14ac:dyDescent="0.25">
      <c r="B20" s="10">
        <v>2008</v>
      </c>
      <c r="C20" s="13">
        <v>2</v>
      </c>
      <c r="D20" s="14">
        <v>354</v>
      </c>
      <c r="E20" s="14">
        <v>20623</v>
      </c>
      <c r="F20" s="13">
        <v>5</v>
      </c>
      <c r="G20" s="13">
        <v>10</v>
      </c>
      <c r="H20" s="13">
        <v>0</v>
      </c>
      <c r="I20" s="13">
        <v>0</v>
      </c>
      <c r="J20" s="15">
        <v>239</v>
      </c>
      <c r="K20" s="37"/>
      <c r="L20" s="37"/>
    </row>
    <row r="21" spans="2:13" x14ac:dyDescent="0.25">
      <c r="B21" s="10">
        <v>2009</v>
      </c>
      <c r="C21" s="16">
        <v>1</v>
      </c>
      <c r="D21" s="17">
        <v>233</v>
      </c>
      <c r="E21" s="17">
        <v>10694</v>
      </c>
      <c r="F21" s="16">
        <v>0</v>
      </c>
      <c r="G21" s="17">
        <v>19</v>
      </c>
      <c r="H21" s="16">
        <v>0</v>
      </c>
      <c r="I21" s="16">
        <v>0</v>
      </c>
      <c r="J21" s="18">
        <v>137</v>
      </c>
      <c r="K21" s="37"/>
      <c r="L21" s="37"/>
    </row>
    <row r="22" spans="2:13" x14ac:dyDescent="0.25">
      <c r="B22" s="10">
        <v>2010</v>
      </c>
      <c r="C22" s="16">
        <v>3</v>
      </c>
      <c r="D22" s="17">
        <v>390</v>
      </c>
      <c r="E22" s="17">
        <v>9618</v>
      </c>
      <c r="F22" s="16">
        <v>0</v>
      </c>
      <c r="G22" s="17">
        <v>5</v>
      </c>
      <c r="H22" s="16">
        <v>0</v>
      </c>
      <c r="I22" s="16">
        <v>0</v>
      </c>
      <c r="J22" s="18">
        <v>265</v>
      </c>
      <c r="K22" s="37"/>
      <c r="L22" s="37"/>
      <c r="M22" t="str">
        <f t="shared" si="0"/>
        <v/>
      </c>
    </row>
    <row r="23" spans="2:13" x14ac:dyDescent="0.25">
      <c r="B23" s="10">
        <v>2011</v>
      </c>
      <c r="C23" s="19">
        <v>0</v>
      </c>
      <c r="D23" s="19">
        <v>496</v>
      </c>
      <c r="E23" s="19">
        <v>13681</v>
      </c>
      <c r="F23" s="19">
        <v>0</v>
      </c>
      <c r="G23" s="19">
        <v>1</v>
      </c>
      <c r="H23" s="19">
        <v>0</v>
      </c>
      <c r="I23" s="19">
        <v>0</v>
      </c>
      <c r="J23" s="20">
        <v>318</v>
      </c>
      <c r="K23" s="37"/>
      <c r="L23" s="37"/>
      <c r="M23" t="str">
        <f t="shared" si="0"/>
        <v/>
      </c>
    </row>
    <row r="24" spans="2:13" x14ac:dyDescent="0.25">
      <c r="B24" s="10">
        <v>2012</v>
      </c>
      <c r="C24" s="19">
        <v>0</v>
      </c>
      <c r="D24" s="19">
        <v>618</v>
      </c>
      <c r="E24" s="19">
        <v>17153</v>
      </c>
      <c r="F24" s="19">
        <v>0</v>
      </c>
      <c r="G24" s="19">
        <v>21</v>
      </c>
      <c r="H24" s="19">
        <v>0</v>
      </c>
      <c r="I24" s="19">
        <v>0</v>
      </c>
      <c r="J24" s="20">
        <v>208</v>
      </c>
      <c r="K24" s="37"/>
      <c r="L24" s="37"/>
    </row>
    <row r="25" spans="2:13" x14ac:dyDescent="0.25">
      <c r="B25" s="10">
        <v>2013</v>
      </c>
      <c r="C25" s="19">
        <v>0</v>
      </c>
      <c r="D25" s="19">
        <v>1224</v>
      </c>
      <c r="E25" s="19">
        <v>19016</v>
      </c>
      <c r="F25" s="19">
        <v>0</v>
      </c>
      <c r="G25" s="19">
        <v>8</v>
      </c>
      <c r="H25" s="19">
        <v>3</v>
      </c>
      <c r="I25" s="19">
        <v>0</v>
      </c>
      <c r="J25" s="20">
        <v>194</v>
      </c>
      <c r="K25" s="37"/>
      <c r="L25" s="37"/>
    </row>
    <row r="26" spans="2:13" x14ac:dyDescent="0.25">
      <c r="B26" s="10">
        <v>2014</v>
      </c>
      <c r="C26" s="19">
        <v>9</v>
      </c>
      <c r="D26" s="19">
        <v>1228</v>
      </c>
      <c r="E26" s="19">
        <v>18700</v>
      </c>
      <c r="F26" s="19">
        <v>0</v>
      </c>
      <c r="G26" s="19">
        <v>0</v>
      </c>
      <c r="H26" s="19">
        <v>0</v>
      </c>
      <c r="I26" s="19">
        <v>0</v>
      </c>
      <c r="J26" s="20">
        <v>403</v>
      </c>
      <c r="K26" s="37"/>
      <c r="L26" s="37"/>
    </row>
    <row r="27" spans="2:13" x14ac:dyDescent="0.25">
      <c r="B27" s="10">
        <v>2015</v>
      </c>
      <c r="C27" s="19">
        <v>0</v>
      </c>
      <c r="D27" s="19">
        <v>891</v>
      </c>
      <c r="E27" s="19">
        <v>19282</v>
      </c>
      <c r="F27" s="19">
        <v>0</v>
      </c>
      <c r="G27" s="19">
        <v>4</v>
      </c>
      <c r="H27" s="19">
        <v>0</v>
      </c>
      <c r="I27" s="19">
        <v>9</v>
      </c>
      <c r="J27" s="20">
        <v>592</v>
      </c>
      <c r="K27" s="37"/>
      <c r="L27" s="37"/>
    </row>
    <row r="28" spans="2:13" x14ac:dyDescent="0.25">
      <c r="B28" s="10">
        <v>2016</v>
      </c>
      <c r="C28" s="19">
        <v>1</v>
      </c>
      <c r="D28" s="19">
        <v>644</v>
      </c>
      <c r="E28" s="19">
        <v>20123</v>
      </c>
      <c r="F28" s="19">
        <v>0</v>
      </c>
      <c r="G28" s="19">
        <v>1</v>
      </c>
      <c r="H28" s="19">
        <v>0</v>
      </c>
      <c r="I28" s="19">
        <v>3</v>
      </c>
      <c r="J28" s="20">
        <v>652</v>
      </c>
      <c r="K28" s="37"/>
      <c r="L28" s="37"/>
    </row>
    <row r="29" spans="2:13" x14ac:dyDescent="0.25">
      <c r="B29" s="10">
        <v>2017</v>
      </c>
      <c r="C29" s="19">
        <v>21</v>
      </c>
      <c r="D29" s="19">
        <v>546</v>
      </c>
      <c r="E29" s="19">
        <v>18731</v>
      </c>
      <c r="F29" s="19">
        <v>0</v>
      </c>
      <c r="G29" s="19">
        <v>12</v>
      </c>
      <c r="H29" s="19">
        <v>0</v>
      </c>
      <c r="I29" s="19">
        <v>13</v>
      </c>
      <c r="J29" s="20">
        <v>678</v>
      </c>
      <c r="K29" s="37"/>
      <c r="L29" s="37"/>
    </row>
    <row r="30" spans="2:13" x14ac:dyDescent="0.25">
      <c r="B30" s="10">
        <v>2018</v>
      </c>
      <c r="C30" s="19">
        <v>24</v>
      </c>
      <c r="D30" s="19">
        <v>440</v>
      </c>
      <c r="E30" s="19">
        <v>17283</v>
      </c>
      <c r="F30" s="19">
        <v>0</v>
      </c>
      <c r="G30" s="19">
        <v>12</v>
      </c>
      <c r="H30" s="19">
        <v>0</v>
      </c>
      <c r="I30" s="19">
        <v>48</v>
      </c>
      <c r="J30" s="20">
        <v>854</v>
      </c>
      <c r="K30" s="37"/>
      <c r="L30" s="37"/>
      <c r="M30" t="str">
        <f t="shared" ref="M30" si="1">IF(L30=K30,"","FALSE")</f>
        <v/>
      </c>
    </row>
    <row r="31" spans="2:13" x14ac:dyDescent="0.25">
      <c r="B31" s="10">
        <v>2019</v>
      </c>
      <c r="C31" s="19">
        <v>9</v>
      </c>
      <c r="D31" s="19">
        <v>534</v>
      </c>
      <c r="E31" s="19">
        <v>18662</v>
      </c>
      <c r="F31" s="19">
        <v>0</v>
      </c>
      <c r="G31" s="19">
        <v>10</v>
      </c>
      <c r="H31" s="19">
        <v>0</v>
      </c>
      <c r="I31" s="19">
        <v>36</v>
      </c>
      <c r="J31" s="20">
        <v>1710</v>
      </c>
      <c r="K31" s="37"/>
      <c r="L31" s="37"/>
      <c r="M31" t="str">
        <f t="shared" ref="M31" si="2">IF(L31=K31,"","FALSE")</f>
        <v/>
      </c>
    </row>
    <row r="32" spans="2:13" x14ac:dyDescent="0.25">
      <c r="B32" s="10">
        <v>2020</v>
      </c>
      <c r="C32" s="12">
        <v>15</v>
      </c>
      <c r="D32" s="12">
        <v>553</v>
      </c>
      <c r="E32" s="12">
        <v>12419</v>
      </c>
      <c r="F32" s="12">
        <v>0</v>
      </c>
      <c r="G32" s="12">
        <v>10</v>
      </c>
      <c r="H32" s="12">
        <v>0</v>
      </c>
      <c r="I32" s="12">
        <v>15</v>
      </c>
      <c r="J32" s="42">
        <v>1292</v>
      </c>
      <c r="K32" s="37"/>
      <c r="L32" s="37"/>
      <c r="M32" t="str">
        <f t="shared" si="0"/>
        <v/>
      </c>
    </row>
    <row r="33" spans="2:13" x14ac:dyDescent="0.25">
      <c r="B33" s="10">
        <v>2021</v>
      </c>
      <c r="C33" s="19">
        <v>0</v>
      </c>
      <c r="D33" s="19">
        <v>418</v>
      </c>
      <c r="E33" s="19">
        <v>7713</v>
      </c>
      <c r="F33" s="19">
        <v>0</v>
      </c>
      <c r="G33" s="19">
        <v>1</v>
      </c>
      <c r="H33" s="19">
        <v>0</v>
      </c>
      <c r="I33" s="19">
        <v>30</v>
      </c>
      <c r="J33" s="20">
        <v>1133</v>
      </c>
      <c r="K33" s="37"/>
      <c r="L33" s="37"/>
      <c r="M33" t="str">
        <f t="shared" ref="M33" si="3">IF(L33=K33,"","FALSE")</f>
        <v/>
      </c>
    </row>
    <row r="34" spans="2:13" x14ac:dyDescent="0.25">
      <c r="B34" s="10">
        <v>2022</v>
      </c>
      <c r="C34" s="19">
        <v>49</v>
      </c>
      <c r="D34" s="19">
        <v>465</v>
      </c>
      <c r="E34" s="19">
        <v>7192</v>
      </c>
      <c r="F34" s="19">
        <v>0</v>
      </c>
      <c r="G34" s="19">
        <v>0</v>
      </c>
      <c r="H34" s="19">
        <v>0</v>
      </c>
      <c r="I34" s="19">
        <v>50</v>
      </c>
      <c r="J34" s="20">
        <v>1718</v>
      </c>
      <c r="K34" s="37"/>
      <c r="L34" s="37"/>
      <c r="M34" t="str">
        <f t="shared" si="0"/>
        <v/>
      </c>
    </row>
    <row r="35" spans="2:13" ht="13.8" thickBot="1" x14ac:dyDescent="0.3">
      <c r="B35" s="52">
        <v>2023</v>
      </c>
      <c r="C35" s="50">
        <v>1</v>
      </c>
      <c r="D35" s="50">
        <v>461</v>
      </c>
      <c r="E35" s="50">
        <v>5874</v>
      </c>
      <c r="F35" s="50">
        <v>0</v>
      </c>
      <c r="G35" s="50">
        <v>0</v>
      </c>
      <c r="H35" s="50">
        <v>0</v>
      </c>
      <c r="I35" s="50">
        <v>51</v>
      </c>
      <c r="J35" s="51">
        <v>3304</v>
      </c>
      <c r="K35" s="37"/>
      <c r="L35" s="37"/>
    </row>
    <row r="36" spans="2:13" x14ac:dyDescent="0.25">
      <c r="B36"/>
      <c r="C36" s="27"/>
      <c r="D36" s="27"/>
      <c r="E36" s="27"/>
      <c r="F36" s="27"/>
      <c r="G36" s="27"/>
      <c r="H36" s="27"/>
      <c r="I36" s="27"/>
      <c r="J36" s="27"/>
    </row>
    <row r="37" spans="2:13" x14ac:dyDescent="0.25">
      <c r="B37"/>
      <c r="G37"/>
    </row>
    <row r="38" spans="2:13" x14ac:dyDescent="0.25">
      <c r="B38"/>
      <c r="G38"/>
    </row>
    <row r="39" spans="2:13" x14ac:dyDescent="0.25">
      <c r="B39"/>
      <c r="G39"/>
    </row>
    <row r="40" spans="2:13" x14ac:dyDescent="0.25">
      <c r="B40"/>
      <c r="G40"/>
    </row>
    <row r="41" spans="2:13" x14ac:dyDescent="0.25">
      <c r="B41"/>
      <c r="G41"/>
    </row>
    <row r="42" spans="2:13" x14ac:dyDescent="0.25">
      <c r="B42"/>
      <c r="G42"/>
    </row>
    <row r="43" spans="2:13" x14ac:dyDescent="0.25">
      <c r="B43"/>
      <c r="G43"/>
    </row>
    <row r="44" spans="2:13" x14ac:dyDescent="0.25">
      <c r="B44"/>
      <c r="G44"/>
    </row>
    <row r="45" spans="2:13" x14ac:dyDescent="0.25">
      <c r="B45"/>
      <c r="G45"/>
    </row>
    <row r="46" spans="2:13" x14ac:dyDescent="0.25">
      <c r="B46"/>
      <c r="G46"/>
    </row>
    <row r="47" spans="2:13" x14ac:dyDescent="0.25">
      <c r="B47"/>
      <c r="G47"/>
    </row>
    <row r="48" spans="2:13" x14ac:dyDescent="0.25">
      <c r="B48"/>
      <c r="G48"/>
    </row>
    <row r="49" spans="2:7" x14ac:dyDescent="0.25">
      <c r="B49"/>
      <c r="G49"/>
    </row>
    <row r="50" spans="2:7" x14ac:dyDescent="0.25">
      <c r="B50"/>
      <c r="G50"/>
    </row>
    <row r="51" spans="2:7" x14ac:dyDescent="0.25">
      <c r="B51"/>
      <c r="G51"/>
    </row>
    <row r="52" spans="2:7" x14ac:dyDescent="0.25">
      <c r="B52"/>
      <c r="G52"/>
    </row>
    <row r="53" spans="2:7" customFormat="1" x14ac:dyDescent="0.25"/>
    <row r="54" spans="2:7" customFormat="1" x14ac:dyDescent="0.25"/>
    <row r="55" spans="2:7" customFormat="1" x14ac:dyDescent="0.25"/>
    <row r="56" spans="2:7" customFormat="1" x14ac:dyDescent="0.25"/>
    <row r="57" spans="2:7" customFormat="1" x14ac:dyDescent="0.25"/>
    <row r="58" spans="2:7" customFormat="1" x14ac:dyDescent="0.25"/>
    <row r="59" spans="2:7" customFormat="1" x14ac:dyDescent="0.25"/>
    <row r="60" spans="2:7" customFormat="1" x14ac:dyDescent="0.25"/>
    <row r="61" spans="2:7" customFormat="1" x14ac:dyDescent="0.25"/>
    <row r="62" spans="2:7" customFormat="1" x14ac:dyDescent="0.25"/>
    <row r="63" spans="2:7" customFormat="1" x14ac:dyDescent="0.25"/>
    <row r="64" spans="2:7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</sheetData>
  <mergeCells count="1">
    <mergeCell ref="B2:J2"/>
  </mergeCell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DBB846-1F63-47BC-9588-EC7B613ADF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14B6D-8578-4FCF-A640-7157EB1BE783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1b167cac-9da6-43f0-b7e7-4775de4a2f66"/>
    <ds:schemaRef ds:uri="http://schemas.microsoft.com/office/2006/documentManagement/types"/>
    <ds:schemaRef ds:uri="9073c3f8-2855-48ea-b895-d99d76b52c59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EE5A94F-3028-4CA8-B8AF-5DFA8EAB7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EPAct Vehicle History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AFV Acquisition History</dc:title>
  <dc:subject/>
  <dc:creator>pbergero</dc:creator>
  <cp:keywords/>
  <dc:description>Trend of S&amp;FP AFV acquisitions by fuel type from 1992-2006</dc:description>
  <cp:lastModifiedBy>Erik Nelsen</cp:lastModifiedBy>
  <cp:revision/>
  <dcterms:created xsi:type="dcterms:W3CDTF">2007-07-06T19:59:11Z</dcterms:created>
  <dcterms:modified xsi:type="dcterms:W3CDTF">2024-06-25T19:54:30Z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2024-05-21T21:42:55Z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4d761a85-59ce-4b8f-b750-e76d08aaa202</vt:lpwstr>
  </property>
  <property fmtid="{D5CDD505-2E9C-101B-9397-08002B2CF9AE}" pid="9" name="MSIP_Label_95965d95-ecc0-4720-b759-1f33c42ed7da_ContentBits">
    <vt:lpwstr>0</vt:lpwstr>
  </property>
</Properties>
</file>