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5/"/>
    </mc:Choice>
  </mc:AlternateContent>
  <xr:revisionPtr revIDLastSave="7" documentId="8_{AE27A40B-4F3C-4191-8D9A-BB4B392206CE}" xr6:coauthVersionLast="47" xr6:coauthVersionMax="47" xr10:uidLastSave="{8624BAF7-93E0-4ECB-A374-3752377478FD}"/>
  <bookViews>
    <workbookView xWindow="384" yWindow="456" windowWidth="21300" windowHeight="11268" xr2:uid="{00000000-000D-0000-FFFF-FFFF00000000}"/>
  </bookViews>
  <sheets>
    <sheet name="State &amp; FP Acquisition" sheetId="2" r:id="rId1"/>
    <sheet name="Condensed" sheetId="4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4" l="1"/>
  <c r="D22" i="4"/>
  <c r="C23" i="4"/>
  <c r="D22" i="2" l="1"/>
  <c r="D35" i="2" s="1"/>
  <c r="C22" i="2"/>
  <c r="C23" i="2"/>
  <c r="C35" i="2" l="1"/>
</calcChain>
</file>

<file path=xl/sharedStrings.xml><?xml version="1.0" encoding="utf-8"?>
<sst xmlns="http://schemas.openxmlformats.org/spreadsheetml/2006/main" count="16" uniqueCount="12">
  <si>
    <t>AFV Acquisitions by Regulated Fleets (by Fleet Type)</t>
  </si>
  <si>
    <t>Model Year</t>
  </si>
  <si>
    <t xml:space="preserve">State  </t>
  </si>
  <si>
    <t>Alternative Fuel Provider</t>
  </si>
  <si>
    <t>Total</t>
  </si>
  <si>
    <t>Data Source:</t>
  </si>
  <si>
    <t>National Renewable Energy Laboratory EPAct State and Alternative Fuel Provider Fleet Task</t>
  </si>
  <si>
    <t>AFV: Alternative Fuel Vehicle</t>
  </si>
  <si>
    <t>EPAct: Energy Policy Act of 1992</t>
  </si>
  <si>
    <t>Worksheet available at afdc.energy.gov/data</t>
  </si>
  <si>
    <t>Acronyms and Abbreviations: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</si>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</sst>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1" applyNumberFormat="1" applyFont="1" applyBorder="1"/>
    <xf numFmtId="164" fontId="0" fillId="0" borderId="2" xfId="1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1" applyNumberFormat="1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0" fillId="0" borderId="2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</cellXfs>
  <cellStyles count="8">
    <cellStyle name="Comma" xfId="1" builtinId="3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AFV Acquisitions by Regulated Fleets</a:t>
            </a:r>
          </a:p>
        </c:rich>
      </c:tx>
      <c:layout>
        <c:manualLayout>
          <c:xMode val="edge"/>
          <c:yMode val="edge"/>
          <c:x val="0.32571234930574494"/>
          <c:y val="3.1003614537261838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96575398971501"/>
          <c:y val="0.114423368311838"/>
          <c:w val="0.69623593325572397"/>
          <c:h val="0.693935107426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'State &amp; FP Acquisition'!$C$3</c:f>
              <c:strCache>
                <c:ptCount val="1"/>
                <c:pt idx="0">
                  <c:v>State  </c:v>
                </c:pt>
              </c:strCache>
            </c:strRef>
          </c:tx>
          <c:invertIfNegative val="0"/>
          <c:cat>
            <c:numRef>
              <c:f>'State &amp; FP Acquisition'!$B$4:$B$34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'State &amp; FP Acquisition'!$C$4:$C$34</c:f>
              <c:numCache>
                <c:formatCode>_(* #,##0_);_(* \(#,##0\);_(* "-"??_);_(@_)</c:formatCode>
                <c:ptCount val="31"/>
                <c:pt idx="0">
                  <c:v>705</c:v>
                </c:pt>
                <c:pt idx="1">
                  <c:v>1208</c:v>
                </c:pt>
                <c:pt idx="2">
                  <c:v>1587</c:v>
                </c:pt>
                <c:pt idx="3">
                  <c:v>2174</c:v>
                </c:pt>
                <c:pt idx="4">
                  <c:v>3148</c:v>
                </c:pt>
                <c:pt idx="5">
                  <c:v>3741</c:v>
                </c:pt>
                <c:pt idx="6">
                  <c:v>5443</c:v>
                </c:pt>
                <c:pt idx="7">
                  <c:v>11327</c:v>
                </c:pt>
                <c:pt idx="8">
                  <c:v>8448</c:v>
                </c:pt>
                <c:pt idx="9">
                  <c:v>8248</c:v>
                </c:pt>
                <c:pt idx="10">
                  <c:v>6143</c:v>
                </c:pt>
                <c:pt idx="11">
                  <c:v>6652</c:v>
                </c:pt>
                <c:pt idx="12">
                  <c:v>9316</c:v>
                </c:pt>
                <c:pt idx="13">
                  <c:v>11863</c:v>
                </c:pt>
                <c:pt idx="14">
                  <c:v>13510</c:v>
                </c:pt>
                <c:pt idx="15">
                  <c:v>19488</c:v>
                </c:pt>
                <c:pt idx="16">
                  <c:v>9971</c:v>
                </c:pt>
                <c:pt idx="17">
                  <c:v>8412</c:v>
                </c:pt>
                <c:pt idx="18">
                  <c:v>12150</c:v>
                </c:pt>
                <c:pt idx="19">
                  <c:v>14655</c:v>
                </c:pt>
                <c:pt idx="20">
                  <c:v>16042</c:v>
                </c:pt>
                <c:pt idx="21">
                  <c:v>16077</c:v>
                </c:pt>
                <c:pt idx="22">
                  <c:v>14916</c:v>
                </c:pt>
                <c:pt idx="23">
                  <c:v>17296</c:v>
                </c:pt>
                <c:pt idx="24">
                  <c:v>16644</c:v>
                </c:pt>
                <c:pt idx="25">
                  <c:v>15544</c:v>
                </c:pt>
                <c:pt idx="26">
                  <c:v>16935</c:v>
                </c:pt>
                <c:pt idx="27">
                  <c:v>11566</c:v>
                </c:pt>
                <c:pt idx="28">
                  <c:v>6215</c:v>
                </c:pt>
                <c:pt idx="29">
                  <c:v>7639</c:v>
                </c:pt>
                <c:pt idx="30">
                  <c:v>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90-43A0-855C-A2A4E11F9B48}"/>
            </c:ext>
          </c:extLst>
        </c:ser>
        <c:ser>
          <c:idx val="2"/>
          <c:order val="1"/>
          <c:tx>
            <c:strRef>
              <c:f>'State &amp; FP Acquisition'!$D$3</c:f>
              <c:strCache>
                <c:ptCount val="1"/>
                <c:pt idx="0">
                  <c:v>Alternative Fuel Provider</c:v>
                </c:pt>
              </c:strCache>
            </c:strRef>
          </c:tx>
          <c:invertIfNegative val="0"/>
          <c:cat>
            <c:numRef>
              <c:f>'State &amp; FP Acquisition'!$B$4:$B$34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'State &amp; FP Acquisition'!$D$4:$D$34</c:f>
              <c:numCache>
                <c:formatCode>_(* #,##0_);_(* \(#,##0\);_(* "-"??_);_(@_)</c:formatCode>
                <c:ptCount val="31"/>
                <c:pt idx="0">
                  <c:v>1778</c:v>
                </c:pt>
                <c:pt idx="1">
                  <c:v>3113</c:v>
                </c:pt>
                <c:pt idx="2">
                  <c:v>3855</c:v>
                </c:pt>
                <c:pt idx="3">
                  <c:v>2457</c:v>
                </c:pt>
                <c:pt idx="4">
                  <c:v>3169</c:v>
                </c:pt>
                <c:pt idx="5">
                  <c:v>2378</c:v>
                </c:pt>
                <c:pt idx="6">
                  <c:v>2564</c:v>
                </c:pt>
                <c:pt idx="7">
                  <c:v>2676</c:v>
                </c:pt>
                <c:pt idx="8">
                  <c:v>2184</c:v>
                </c:pt>
                <c:pt idx="9">
                  <c:v>2065</c:v>
                </c:pt>
                <c:pt idx="10">
                  <c:v>2137</c:v>
                </c:pt>
                <c:pt idx="11">
                  <c:v>1449</c:v>
                </c:pt>
                <c:pt idx="12">
                  <c:v>906</c:v>
                </c:pt>
                <c:pt idx="13">
                  <c:v>977</c:v>
                </c:pt>
                <c:pt idx="14">
                  <c:v>1646</c:v>
                </c:pt>
                <c:pt idx="15">
                  <c:v>1745</c:v>
                </c:pt>
                <c:pt idx="16">
                  <c:v>1113</c:v>
                </c:pt>
                <c:pt idx="17">
                  <c:v>1869</c:v>
                </c:pt>
                <c:pt idx="18">
                  <c:v>2346</c:v>
                </c:pt>
                <c:pt idx="19">
                  <c:v>3558</c:v>
                </c:pt>
                <c:pt idx="20">
                  <c:v>4552</c:v>
                </c:pt>
                <c:pt idx="21">
                  <c:v>4129</c:v>
                </c:pt>
                <c:pt idx="22">
                  <c:v>5655</c:v>
                </c:pt>
                <c:pt idx="23">
                  <c:v>5139</c:v>
                </c:pt>
                <c:pt idx="24">
                  <c:v>4458</c:v>
                </c:pt>
                <c:pt idx="25">
                  <c:v>4551</c:v>
                </c:pt>
                <c:pt idx="26">
                  <c:v>5107</c:v>
                </c:pt>
                <c:pt idx="27">
                  <c:v>4051</c:v>
                </c:pt>
                <c:pt idx="28">
                  <c:v>4367</c:v>
                </c:pt>
                <c:pt idx="29">
                  <c:v>4016</c:v>
                </c:pt>
                <c:pt idx="30">
                  <c:v>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290-43A0-855C-A2A4E11F9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020096"/>
        <c:axId val="326021272"/>
      </c:barChart>
      <c:catAx>
        <c:axId val="3260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326021272"/>
        <c:crosses val="autoZero"/>
        <c:auto val="1"/>
        <c:lblAlgn val="ctr"/>
        <c:lblOffset val="100"/>
        <c:noMultiLvlLbl val="0"/>
      </c:catAx>
      <c:valAx>
        <c:axId val="326021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AFVs</a:t>
                </a:r>
              </a:p>
            </c:rich>
          </c:tx>
          <c:layout>
            <c:manualLayout>
              <c:xMode val="edge"/>
              <c:yMode val="edge"/>
              <c:x val="2.5039064529040998E-2"/>
              <c:y val="0.4527790190609730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602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71872011341999"/>
          <c:y val="0.30724090995474901"/>
          <c:w val="0.13728133926634029"/>
          <c:h val="0.1137214890392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0</xdr:colOff>
      <xdr:row>35</xdr:row>
      <xdr:rowOff>9525</xdr:rowOff>
    </xdr:to>
    <xdr:graphicFrame macro="">
      <xdr:nvGraphicFramePr>
        <xdr:cNvPr id="2063" name="Chart 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0.72131</cdr:x>
      <cdr:y>0.94527</cdr:y>
    </cdr:from>
    <cdr:to>
      <cdr:x>0.98681</cdr:x>
      <cdr:y>0.98736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2162" y="5852398"/>
          <a:ext cx="2301288" cy="2605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81"/>
  <sheetViews>
    <sheetView tabSelected="1" zoomScaleNormal="100" zoomScalePageLayoutView="150" workbookViewId="0">
      <selection activeCell="E3" sqref="E3"/>
    </sheetView>
  </sheetViews>
  <sheetFormatPr defaultColWidth="8.6640625" defaultRowHeight="13.2" x14ac:dyDescent="0.25"/>
  <cols>
    <col min="1" max="1" width="4.33203125" customWidth="1"/>
    <col min="2" max="2" width="13.44140625" style="1" bestFit="1" customWidth="1"/>
    <col min="3" max="3" width="9" customWidth="1"/>
    <col min="4" max="4" width="16.44140625" customWidth="1"/>
    <col min="5" max="9" width="10.33203125" bestFit="1" customWidth="1"/>
    <col min="10" max="10" width="11.33203125" bestFit="1" customWidth="1"/>
    <col min="11" max="15" width="10.33203125" bestFit="1" customWidth="1"/>
    <col min="16" max="17" width="11.33203125" bestFit="1" customWidth="1"/>
    <col min="18" max="18" width="7.6640625" customWidth="1"/>
    <col min="19" max="19" width="10.33203125" bestFit="1" customWidth="1"/>
    <col min="20" max="20" width="7.6640625" customWidth="1"/>
    <col min="21" max="21" width="12.33203125" bestFit="1" customWidth="1"/>
  </cols>
  <sheetData>
    <row r="1" spans="2:24" ht="14.25" customHeight="1" thickBot="1" x14ac:dyDescent="0.3"/>
    <row r="2" spans="2:24" ht="30.75" customHeight="1" x14ac:dyDescent="0.3">
      <c r="B2" s="27" t="s">
        <v>0</v>
      </c>
      <c r="C2" s="28"/>
      <c r="D2" s="29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2:24" ht="25.5" customHeight="1" x14ac:dyDescent="0.25">
      <c r="B3" s="16" t="s">
        <v>1</v>
      </c>
      <c r="C3" s="17" t="s">
        <v>2</v>
      </c>
      <c r="D3" s="18" t="s">
        <v>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2:24" ht="14.25" customHeight="1" x14ac:dyDescent="0.25">
      <c r="B4" s="10">
        <v>1993</v>
      </c>
      <c r="C4" s="8">
        <v>705</v>
      </c>
      <c r="D4" s="7">
        <v>1778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ht="14.25" customHeight="1" x14ac:dyDescent="0.25">
      <c r="B5" s="10">
        <v>1994</v>
      </c>
      <c r="C5" s="8">
        <v>1208</v>
      </c>
      <c r="D5" s="7">
        <v>3113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ht="14.25" customHeight="1" x14ac:dyDescent="0.25">
      <c r="B6" s="10">
        <v>1995</v>
      </c>
      <c r="C6" s="8">
        <v>1587</v>
      </c>
      <c r="D6" s="7">
        <v>3855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4" ht="14.25" customHeight="1" x14ac:dyDescent="0.25">
      <c r="B7" s="10">
        <v>1996</v>
      </c>
      <c r="C7" s="8">
        <v>2174</v>
      </c>
      <c r="D7" s="7">
        <v>2457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2:24" ht="14.25" customHeight="1" x14ac:dyDescent="0.25">
      <c r="B8" s="10">
        <v>1997</v>
      </c>
      <c r="C8" s="8">
        <v>3148</v>
      </c>
      <c r="D8" s="7">
        <v>3169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2:24" ht="14.25" customHeight="1" x14ac:dyDescent="0.25">
      <c r="B9" s="10">
        <v>1998</v>
      </c>
      <c r="C9" s="8">
        <v>3741</v>
      </c>
      <c r="D9" s="7">
        <v>2378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2:24" ht="14.25" customHeight="1" x14ac:dyDescent="0.25">
      <c r="B10" s="10">
        <v>1999</v>
      </c>
      <c r="C10" s="8">
        <v>5443</v>
      </c>
      <c r="D10" s="7">
        <v>2564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2:24" ht="14.25" customHeight="1" x14ac:dyDescent="0.25">
      <c r="B11" s="10">
        <v>2000</v>
      </c>
      <c r="C11" s="8">
        <v>11327</v>
      </c>
      <c r="D11" s="7">
        <v>2676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24" ht="14.25" customHeight="1" x14ac:dyDescent="0.25">
      <c r="B12" s="10">
        <v>2001</v>
      </c>
      <c r="C12" s="8">
        <v>8448</v>
      </c>
      <c r="D12" s="7">
        <v>2184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2:24" ht="14.25" customHeight="1" x14ac:dyDescent="0.25">
      <c r="B13" s="10">
        <v>2002</v>
      </c>
      <c r="C13" s="8">
        <v>8248</v>
      </c>
      <c r="D13" s="7">
        <v>2065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24" ht="14.25" customHeight="1" x14ac:dyDescent="0.25">
      <c r="B14" s="10">
        <v>2003</v>
      </c>
      <c r="C14" s="8">
        <v>6143</v>
      </c>
      <c r="D14" s="7">
        <v>2137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2:24" ht="14.25" customHeight="1" x14ac:dyDescent="0.25">
      <c r="B15" s="10">
        <v>2004</v>
      </c>
      <c r="C15" s="8">
        <v>6652</v>
      </c>
      <c r="D15" s="7">
        <v>1449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2:24" ht="14.25" customHeight="1" x14ac:dyDescent="0.25">
      <c r="B16" s="10">
        <v>2005</v>
      </c>
      <c r="C16" s="8">
        <v>9316</v>
      </c>
      <c r="D16" s="7">
        <v>906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2:24" ht="14.25" customHeight="1" x14ac:dyDescent="0.25">
      <c r="B17" s="10">
        <v>2006</v>
      </c>
      <c r="C17" s="8">
        <v>11863</v>
      </c>
      <c r="D17" s="7">
        <v>977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2:24" ht="14.25" customHeight="1" x14ac:dyDescent="0.25">
      <c r="B18" s="10">
        <v>2007</v>
      </c>
      <c r="C18" s="8">
        <v>13510</v>
      </c>
      <c r="D18" s="7">
        <v>1646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2:24" ht="14.25" customHeight="1" x14ac:dyDescent="0.25">
      <c r="B19" s="10">
        <v>2008</v>
      </c>
      <c r="C19" s="8">
        <v>19488</v>
      </c>
      <c r="D19" s="7">
        <v>1745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 ht="14.25" customHeight="1" x14ac:dyDescent="0.25">
      <c r="B20" s="10">
        <v>2009</v>
      </c>
      <c r="C20" s="8">
        <v>9971</v>
      </c>
      <c r="D20" s="7">
        <v>1113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4" ht="14.25" customHeight="1" x14ac:dyDescent="0.25">
      <c r="B21" s="10">
        <v>2010</v>
      </c>
      <c r="C21" s="8">
        <v>8412</v>
      </c>
      <c r="D21" s="7">
        <v>1869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ht="14.25" customHeight="1" x14ac:dyDescent="0.25">
      <c r="B22" s="11">
        <v>2011</v>
      </c>
      <c r="C22" s="8">
        <f>59+12091</f>
        <v>12150</v>
      </c>
      <c r="D22" s="7">
        <f>567+1779</f>
        <v>2346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2:24" ht="14.25" customHeight="1" x14ac:dyDescent="0.25">
      <c r="B23" s="10">
        <v>2012</v>
      </c>
      <c r="C23" s="8">
        <f>70+14585</f>
        <v>14655</v>
      </c>
      <c r="D23" s="7">
        <v>3558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4.25" customHeight="1" x14ac:dyDescent="0.25">
      <c r="B24" s="10">
        <v>2013</v>
      </c>
      <c r="C24" s="8">
        <v>16042</v>
      </c>
      <c r="D24" s="7">
        <v>4552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4.25" customHeight="1" x14ac:dyDescent="0.25">
      <c r="B25" s="10">
        <v>2014</v>
      </c>
      <c r="C25" s="8">
        <v>16077</v>
      </c>
      <c r="D25" s="7">
        <v>4129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2:24" ht="14.25" customHeight="1" x14ac:dyDescent="0.25">
      <c r="B26" s="10">
        <v>2015</v>
      </c>
      <c r="C26" s="8">
        <v>14916</v>
      </c>
      <c r="D26" s="7">
        <v>5655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2:24" ht="14.25" customHeight="1" x14ac:dyDescent="0.25">
      <c r="B27" s="10">
        <v>2016</v>
      </c>
      <c r="C27" s="8">
        <v>17296</v>
      </c>
      <c r="D27" s="7">
        <v>5139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2:24" ht="14.25" customHeight="1" x14ac:dyDescent="0.25">
      <c r="B28" s="10">
        <v>2017</v>
      </c>
      <c r="C28" s="8">
        <v>16644</v>
      </c>
      <c r="D28" s="7">
        <v>4458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ht="14.25" customHeight="1" x14ac:dyDescent="0.25">
      <c r="B29" s="10">
        <v>2018</v>
      </c>
      <c r="C29" s="8">
        <v>15544</v>
      </c>
      <c r="D29" s="7">
        <v>4551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2:24" ht="13.5" customHeight="1" x14ac:dyDescent="0.25">
      <c r="B30" s="22">
        <v>2019</v>
      </c>
      <c r="C30" s="20">
        <v>16935</v>
      </c>
      <c r="D30" s="21">
        <v>5107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4" ht="13.5" customHeight="1" x14ac:dyDescent="0.25">
      <c r="B31" s="22">
        <v>2020</v>
      </c>
      <c r="C31" s="20">
        <v>11566</v>
      </c>
      <c r="D31" s="21">
        <v>4051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4" ht="13.5" customHeight="1" x14ac:dyDescent="0.25">
      <c r="B32" s="22">
        <v>2021</v>
      </c>
      <c r="C32" s="20">
        <v>6215</v>
      </c>
      <c r="D32" s="21">
        <v>4367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3.5" customHeight="1" x14ac:dyDescent="0.25">
      <c r="B33" s="22">
        <v>2022</v>
      </c>
      <c r="C33" s="20">
        <v>7639</v>
      </c>
      <c r="D33" s="21">
        <v>4016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3.5" customHeight="1" x14ac:dyDescent="0.25">
      <c r="B34" s="22">
        <v>2023</v>
      </c>
      <c r="C34" s="20">
        <v>7669</v>
      </c>
      <c r="D34" s="21">
        <v>4062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13.35" customHeight="1" thickBot="1" x14ac:dyDescent="0.3">
      <c r="B35" s="23" t="s">
        <v>4</v>
      </c>
      <c r="C35" s="24">
        <f>SUM(C4:C34)</f>
        <v>304732</v>
      </c>
      <c r="D35" s="25">
        <f>SUM(D4:D34)</f>
        <v>94072</v>
      </c>
      <c r="E35" s="15"/>
      <c r="F35" s="15"/>
      <c r="G35" s="15"/>
      <c r="H35" s="15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5">
      <c r="B36" s="13"/>
      <c r="C36" s="14"/>
      <c r="D36" s="14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2.75" customHeight="1" x14ac:dyDescent="0.25">
      <c r="C37" s="3"/>
      <c r="D37" s="3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2:21" ht="12.75" customHeight="1" x14ac:dyDescent="0.25">
      <c r="B38" s="15" t="s">
        <v>5</v>
      </c>
      <c r="C38" s="15"/>
      <c r="D38" s="15"/>
      <c r="E38" s="19"/>
      <c r="F38" s="19"/>
      <c r="G38" s="1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2:21" ht="28.5" customHeight="1" x14ac:dyDescent="0.25">
      <c r="B39" s="32" t="s">
        <v>6</v>
      </c>
      <c r="C39" s="32"/>
      <c r="D39" s="32"/>
      <c r="E39" s="19"/>
      <c r="F39" s="19"/>
      <c r="G39" s="1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2:21" x14ac:dyDescent="0.25">
      <c r="B40" s="34" t="s">
        <v>10</v>
      </c>
      <c r="C40" s="34"/>
      <c r="D40" s="3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13.5" customHeight="1" x14ac:dyDescent="0.25">
      <c r="B41" s="33" t="s">
        <v>7</v>
      </c>
      <c r="C41" s="33"/>
      <c r="D41" s="33"/>
    </row>
    <row r="42" spans="2:21" ht="15" customHeight="1" x14ac:dyDescent="0.25">
      <c r="B42" s="32" t="s">
        <v>8</v>
      </c>
      <c r="C42" s="32"/>
      <c r="D42" s="32"/>
    </row>
    <row r="43" spans="2:21" x14ac:dyDescent="0.25">
      <c r="B43" s="34"/>
      <c r="C43" s="34"/>
      <c r="D43" s="34"/>
    </row>
    <row r="44" spans="2:21" x14ac:dyDescent="0.25">
      <c r="B44" t="s">
        <v>9</v>
      </c>
    </row>
    <row r="45" spans="2:21" x14ac:dyDescent="0.25">
      <c r="B45" s="30" t="s">
        <v>11</v>
      </c>
      <c r="C45" s="31"/>
    </row>
    <row r="52" ht="12.75" customHeight="1" x14ac:dyDescent="0.25"/>
    <row r="55" ht="12.75" customHeight="1" x14ac:dyDescent="0.25"/>
    <row r="65" ht="12.75" customHeight="1" x14ac:dyDescent="0.25"/>
    <row r="67" ht="12.75" customHeight="1" x14ac:dyDescent="0.25"/>
    <row r="68" ht="12.75" customHeight="1" x14ac:dyDescent="0.25"/>
    <row r="69" ht="12.75" customHeight="1" x14ac:dyDescent="0.25"/>
    <row r="71" ht="12.75" customHeight="1" x14ac:dyDescent="0.25"/>
    <row r="73" ht="12.75" customHeight="1" x14ac:dyDescent="0.25"/>
    <row r="74" ht="12.75" customHeight="1" x14ac:dyDescent="0.25"/>
    <row r="75" ht="12.75" customHeight="1" x14ac:dyDescent="0.25"/>
    <row r="81" ht="12.75" customHeight="1" x14ac:dyDescent="0.25"/>
  </sheetData>
  <mergeCells count="7">
    <mergeCell ref="B2:D2"/>
    <mergeCell ref="B45:C45"/>
    <mergeCell ref="B39:D39"/>
    <mergeCell ref="B41:D41"/>
    <mergeCell ref="B42:D42"/>
    <mergeCell ref="B40:D40"/>
    <mergeCell ref="B43:D43"/>
  </mergeCells>
  <phoneticPr fontId="3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6394"/>
  <sheetViews>
    <sheetView zoomScaleNormal="100" zoomScalePageLayoutView="150" workbookViewId="0">
      <selection activeCell="E35" sqref="E35"/>
    </sheetView>
  </sheetViews>
  <sheetFormatPr defaultColWidth="8.6640625" defaultRowHeight="13.2" x14ac:dyDescent="0.25"/>
  <cols>
    <col min="1" max="1" width="3.33203125" customWidth="1"/>
    <col min="2" max="2" width="13" style="1" customWidth="1"/>
    <col min="3" max="3" width="8.6640625" customWidth="1"/>
    <col min="4" max="4" width="21.44140625" customWidth="1"/>
    <col min="5" max="9" width="10.33203125" bestFit="1" customWidth="1"/>
    <col min="10" max="10" width="11.33203125" bestFit="1" customWidth="1"/>
    <col min="11" max="15" width="10.33203125" bestFit="1" customWidth="1"/>
    <col min="16" max="17" width="11.33203125" bestFit="1" customWidth="1"/>
    <col min="18" max="18" width="7.6640625" customWidth="1"/>
    <col min="19" max="19" width="10.33203125" bestFit="1" customWidth="1"/>
    <col min="20" max="20" width="7.6640625" customWidth="1"/>
    <col min="21" max="21" width="12.33203125" bestFit="1" customWidth="1"/>
  </cols>
  <sheetData>
    <row r="1" spans="2:21" ht="13.8" thickBo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13.8" x14ac:dyDescent="0.3">
      <c r="B2" s="27" t="s">
        <v>0</v>
      </c>
      <c r="C2" s="28"/>
      <c r="D2" s="2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x14ac:dyDescent="0.25">
      <c r="B3" s="12" t="s">
        <v>1</v>
      </c>
      <c r="C3" s="6" t="s">
        <v>2</v>
      </c>
      <c r="D3" s="5" t="s">
        <v>3</v>
      </c>
    </row>
    <row r="4" spans="2:21" ht="12.75" customHeight="1" x14ac:dyDescent="0.25">
      <c r="B4" s="10">
        <v>1993</v>
      </c>
      <c r="C4" s="8">
        <v>705</v>
      </c>
      <c r="D4" s="7">
        <v>1778</v>
      </c>
    </row>
    <row r="5" spans="2:21" ht="12.75" customHeight="1" x14ac:dyDescent="0.25">
      <c r="B5" s="10">
        <v>1994</v>
      </c>
      <c r="C5" s="8">
        <v>1208</v>
      </c>
      <c r="D5" s="7">
        <v>3113</v>
      </c>
    </row>
    <row r="6" spans="2:21" ht="12.75" customHeight="1" x14ac:dyDescent="0.25">
      <c r="B6" s="10">
        <v>1995</v>
      </c>
      <c r="C6" s="8">
        <v>1587</v>
      </c>
      <c r="D6" s="7">
        <v>3855</v>
      </c>
    </row>
    <row r="7" spans="2:21" x14ac:dyDescent="0.25">
      <c r="B7" s="10">
        <v>1996</v>
      </c>
      <c r="C7" s="8">
        <v>2174</v>
      </c>
      <c r="D7" s="7">
        <v>2457</v>
      </c>
    </row>
    <row r="8" spans="2:21" ht="12.75" customHeight="1" x14ac:dyDescent="0.25">
      <c r="B8" s="10">
        <v>1997</v>
      </c>
      <c r="C8" s="8">
        <v>3148</v>
      </c>
      <c r="D8" s="7">
        <v>3169</v>
      </c>
    </row>
    <row r="9" spans="2:21" x14ac:dyDescent="0.25">
      <c r="B9" s="10">
        <v>1998</v>
      </c>
      <c r="C9" s="8">
        <v>3741</v>
      </c>
      <c r="D9" s="7">
        <v>2378</v>
      </c>
    </row>
    <row r="10" spans="2:21" ht="12.75" customHeight="1" x14ac:dyDescent="0.25">
      <c r="B10" s="10">
        <v>1999</v>
      </c>
      <c r="C10" s="8">
        <v>5443</v>
      </c>
      <c r="D10" s="7">
        <v>2564</v>
      </c>
    </row>
    <row r="11" spans="2:21" ht="12.75" customHeight="1" x14ac:dyDescent="0.25">
      <c r="B11" s="10">
        <v>2000</v>
      </c>
      <c r="C11" s="8">
        <v>11327</v>
      </c>
      <c r="D11" s="7">
        <v>2676</v>
      </c>
    </row>
    <row r="12" spans="2:21" ht="12.75" customHeight="1" x14ac:dyDescent="0.25">
      <c r="B12" s="10">
        <v>2001</v>
      </c>
      <c r="C12" s="8">
        <v>8448</v>
      </c>
      <c r="D12" s="7">
        <v>2184</v>
      </c>
    </row>
    <row r="13" spans="2:21" x14ac:dyDescent="0.25">
      <c r="B13" s="10">
        <v>2002</v>
      </c>
      <c r="C13" s="8">
        <v>8248</v>
      </c>
      <c r="D13" s="7">
        <v>2065</v>
      </c>
    </row>
    <row r="14" spans="2:21" x14ac:dyDescent="0.25">
      <c r="B14" s="10">
        <v>2003</v>
      </c>
      <c r="C14" s="8">
        <v>6143</v>
      </c>
      <c r="D14" s="7">
        <v>2137</v>
      </c>
    </row>
    <row r="15" spans="2:21" x14ac:dyDescent="0.25">
      <c r="B15" s="10">
        <v>2004</v>
      </c>
      <c r="C15" s="8">
        <v>6652</v>
      </c>
      <c r="D15" s="7">
        <v>1449</v>
      </c>
    </row>
    <row r="16" spans="2:21" x14ac:dyDescent="0.25">
      <c r="B16" s="10">
        <v>2005</v>
      </c>
      <c r="C16" s="8">
        <v>9316</v>
      </c>
      <c r="D16" s="7">
        <v>906</v>
      </c>
    </row>
    <row r="17" spans="2:4" x14ac:dyDescent="0.25">
      <c r="B17" s="10">
        <v>2006</v>
      </c>
      <c r="C17" s="8">
        <v>11863</v>
      </c>
      <c r="D17" s="7">
        <v>977</v>
      </c>
    </row>
    <row r="18" spans="2:4" x14ac:dyDescent="0.25">
      <c r="B18" s="10">
        <v>2007</v>
      </c>
      <c r="C18" s="8">
        <v>13510</v>
      </c>
      <c r="D18" s="7">
        <v>1646</v>
      </c>
    </row>
    <row r="19" spans="2:4" x14ac:dyDescent="0.25">
      <c r="B19" s="10">
        <v>2008</v>
      </c>
      <c r="C19" s="8">
        <v>19488</v>
      </c>
      <c r="D19" s="7">
        <v>1745</v>
      </c>
    </row>
    <row r="20" spans="2:4" x14ac:dyDescent="0.25">
      <c r="B20" s="10">
        <v>2009</v>
      </c>
      <c r="C20" s="8">
        <v>9971</v>
      </c>
      <c r="D20" s="7">
        <v>1113</v>
      </c>
    </row>
    <row r="21" spans="2:4" x14ac:dyDescent="0.25">
      <c r="B21" s="10">
        <v>2010</v>
      </c>
      <c r="C21" s="8">
        <v>8412</v>
      </c>
      <c r="D21" s="7">
        <v>1869</v>
      </c>
    </row>
    <row r="22" spans="2:4" x14ac:dyDescent="0.25">
      <c r="B22" s="11">
        <v>2011</v>
      </c>
      <c r="C22" s="8">
        <f>59+12091</f>
        <v>12150</v>
      </c>
      <c r="D22" s="7">
        <f>567+1779</f>
        <v>2346</v>
      </c>
    </row>
    <row r="23" spans="2:4" x14ac:dyDescent="0.25">
      <c r="B23" s="10">
        <v>2012</v>
      </c>
      <c r="C23" s="8">
        <f>70+14585</f>
        <v>14655</v>
      </c>
      <c r="D23" s="7">
        <v>3558</v>
      </c>
    </row>
    <row r="24" spans="2:4" x14ac:dyDescent="0.25">
      <c r="B24" s="10">
        <v>2013</v>
      </c>
      <c r="C24" s="8">
        <v>16042</v>
      </c>
      <c r="D24" s="7">
        <v>4552</v>
      </c>
    </row>
    <row r="25" spans="2:4" x14ac:dyDescent="0.25">
      <c r="B25" s="10">
        <v>2014</v>
      </c>
      <c r="C25" s="8">
        <v>16077</v>
      </c>
      <c r="D25" s="7">
        <v>4129</v>
      </c>
    </row>
    <row r="26" spans="2:4" x14ac:dyDescent="0.25">
      <c r="B26" s="10">
        <v>2015</v>
      </c>
      <c r="C26" s="8">
        <v>14916</v>
      </c>
      <c r="D26" s="7">
        <v>5655</v>
      </c>
    </row>
    <row r="27" spans="2:4" x14ac:dyDescent="0.25">
      <c r="B27" s="10">
        <v>2016</v>
      </c>
      <c r="C27" s="8">
        <v>17296</v>
      </c>
      <c r="D27" s="7">
        <v>5139</v>
      </c>
    </row>
    <row r="28" spans="2:4" x14ac:dyDescent="0.25">
      <c r="B28" s="10">
        <v>2017</v>
      </c>
      <c r="C28" s="8">
        <v>16644</v>
      </c>
      <c r="D28" s="7">
        <v>4458</v>
      </c>
    </row>
    <row r="29" spans="2:4" x14ac:dyDescent="0.25">
      <c r="B29" s="10">
        <v>2018</v>
      </c>
      <c r="C29" s="8">
        <v>15544</v>
      </c>
      <c r="D29" s="7">
        <v>4551</v>
      </c>
    </row>
    <row r="30" spans="2:4" x14ac:dyDescent="0.25">
      <c r="B30" s="22">
        <v>2019</v>
      </c>
      <c r="C30" s="20">
        <v>16935</v>
      </c>
      <c r="D30" s="21">
        <v>5107</v>
      </c>
    </row>
    <row r="31" spans="2:4" x14ac:dyDescent="0.25">
      <c r="B31" s="22">
        <v>2020</v>
      </c>
      <c r="C31" s="20">
        <v>11566</v>
      </c>
      <c r="D31" s="21">
        <v>4051</v>
      </c>
    </row>
    <row r="32" spans="2:4" x14ac:dyDescent="0.25">
      <c r="B32" s="22">
        <v>2021</v>
      </c>
      <c r="C32" s="20">
        <v>6215</v>
      </c>
      <c r="D32" s="21">
        <v>4367</v>
      </c>
    </row>
    <row r="33" spans="2:4" x14ac:dyDescent="0.25">
      <c r="B33" s="22">
        <v>2022</v>
      </c>
      <c r="C33" s="20">
        <v>7639</v>
      </c>
      <c r="D33" s="21">
        <v>4016</v>
      </c>
    </row>
    <row r="34" spans="2:4" ht="12.75" customHeight="1" thickBot="1" x14ac:dyDescent="0.3">
      <c r="B34" s="26">
        <v>2023</v>
      </c>
      <c r="C34" s="24">
        <v>7669</v>
      </c>
      <c r="D34" s="25">
        <v>4062</v>
      </c>
    </row>
    <row r="35" spans="2:4" x14ac:dyDescent="0.25">
      <c r="B35"/>
    </row>
    <row r="36" spans="2:4" x14ac:dyDescent="0.25">
      <c r="B36"/>
    </row>
    <row r="37" spans="2:4" ht="12.75" customHeight="1" x14ac:dyDescent="0.25">
      <c r="B37"/>
    </row>
    <row r="38" spans="2:4" x14ac:dyDescent="0.25">
      <c r="B38"/>
    </row>
    <row r="39" spans="2:4" x14ac:dyDescent="0.25">
      <c r="B39"/>
    </row>
    <row r="40" spans="2:4" x14ac:dyDescent="0.25">
      <c r="B40"/>
    </row>
    <row r="41" spans="2:4" x14ac:dyDescent="0.25">
      <c r="B41"/>
    </row>
    <row r="42" spans="2:4" x14ac:dyDescent="0.25">
      <c r="B42"/>
    </row>
    <row r="43" spans="2:4" x14ac:dyDescent="0.25">
      <c r="B43"/>
    </row>
    <row r="44" spans="2:4" x14ac:dyDescent="0.25">
      <c r="B44"/>
    </row>
    <row r="45" spans="2:4" x14ac:dyDescent="0.25">
      <c r="B45"/>
    </row>
    <row r="46" spans="2:4" x14ac:dyDescent="0.25">
      <c r="B46"/>
    </row>
    <row r="47" spans="2:4" ht="12.75" customHeight="1" x14ac:dyDescent="0.25">
      <c r="B47"/>
    </row>
    <row r="48" spans="2:4" x14ac:dyDescent="0.25">
      <c r="B48"/>
    </row>
    <row r="49" spans="2:2" ht="12.75" customHeight="1" x14ac:dyDescent="0.25">
      <c r="B49"/>
    </row>
    <row r="50" spans="2:2" ht="12.75" customHeight="1" x14ac:dyDescent="0.25">
      <c r="B50"/>
    </row>
    <row r="51" spans="2:2" ht="12.75" customHeight="1" x14ac:dyDescent="0.25">
      <c r="B51"/>
    </row>
    <row r="52" spans="2:2" x14ac:dyDescent="0.25">
      <c r="B52"/>
    </row>
    <row r="53" spans="2:2" ht="12.75" customHeight="1" x14ac:dyDescent="0.25">
      <c r="B53"/>
    </row>
    <row r="54" spans="2:2" x14ac:dyDescent="0.25">
      <c r="B54"/>
    </row>
    <row r="55" spans="2:2" ht="12.75" customHeight="1" x14ac:dyDescent="0.25">
      <c r="B55"/>
    </row>
    <row r="56" spans="2:2" ht="12.75" customHeight="1" x14ac:dyDescent="0.25">
      <c r="B56"/>
    </row>
    <row r="57" spans="2:2" ht="12.75" customHeight="1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ht="12.75" customHeight="1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</sheetData>
  <mergeCells count="1">
    <mergeCell ref="B2:D2"/>
  </mergeCell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F1338-E1CA-4F31-8080-9F2D5FFE9B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E9829C-03D8-4FF2-981E-A0A420773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A06F43-DD54-4B3C-A18C-E8B6620A1D63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9073c3f8-2855-48ea-b895-d99d76b52c59"/>
    <ds:schemaRef ds:uri="http://schemas.microsoft.com/office/2006/documentManagement/types"/>
    <ds:schemaRef ds:uri="1b167cac-9da6-43f0-b7e7-4775de4a2f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&amp; FP Acquisition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AFV Acquisition History</dc:title>
  <dc:subject/>
  <dc:creator>pbergero</dc:creator>
  <cp:keywords/>
  <dc:description>Trend of S&amp;FP AFV acquisitions by fuel type from 1992-2006</dc:description>
  <cp:lastModifiedBy>Erik Nelsen</cp:lastModifiedBy>
  <cp:revision/>
  <dcterms:created xsi:type="dcterms:W3CDTF">2007-07-06T19:59:11Z</dcterms:created>
  <dcterms:modified xsi:type="dcterms:W3CDTF">2024-06-25T20:47:38Z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2024-05-21T21:41:19Z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85801b32-40d7-4a98-bb19-498280e182ba</vt:lpwstr>
  </property>
  <property fmtid="{D5CDD505-2E9C-101B-9397-08002B2CF9AE}" pid="9" name="MSIP_Label_95965d95-ecc0-4720-b759-1f33c42ed7da_ContentBits">
    <vt:lpwstr>0</vt:lpwstr>
  </property>
</Properties>
</file>