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5/10359/"/>
    </mc:Choice>
  </mc:AlternateContent>
  <xr:revisionPtr revIDLastSave="91" documentId="8_{EFA23DE9-21EC-4F1B-A9DB-05027CF2C643}" xr6:coauthVersionLast="47" xr6:coauthVersionMax="47" xr10:uidLastSave="{C9344903-80AC-46D3-B9F8-C0C4897E2D97}"/>
  <bookViews>
    <workbookView xWindow="28680" yWindow="750" windowWidth="29040" windowHeight="15720" tabRatio="582" xr2:uid="{00000000-000D-0000-FFFF-FFFF00000000}"/>
  </bookViews>
  <sheets>
    <sheet name="Biodiesel History" sheetId="9" r:id="rId1"/>
    <sheet name="Condensed" sheetId="5" state="hidden" r:id="rId2"/>
  </sheets>
  <calcPr calcId="191028" iterate="1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7" i="9" l="1"/>
  <c r="D58" i="9"/>
  <c r="C26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4" i="9"/>
  <c r="D29" i="9" l="1"/>
  <c r="C4" i="9"/>
</calcChain>
</file>

<file path=xl/sharedStrings.xml><?xml version="1.0" encoding="utf-8"?>
<sst xmlns="http://schemas.openxmlformats.org/spreadsheetml/2006/main" count="26" uniqueCount="17">
  <si>
    <t>Biodiesel Purchases by EPAct-Regulated Fleets</t>
  </si>
  <si>
    <t>Model Year</t>
  </si>
  <si>
    <t>Number of Fleets</t>
  </si>
  <si>
    <t>Combined Gallons Reported</t>
  </si>
  <si>
    <t>Total</t>
  </si>
  <si>
    <t>Biodiesel Purchases by Alternative Fuel Provider Fleets</t>
  </si>
  <si>
    <t>Gallons Reported</t>
  </si>
  <si>
    <t>Biodiesel Purchases by State Fleets</t>
  </si>
  <si>
    <r>
      <t>Data Source:</t>
    </r>
    <r>
      <rPr>
        <sz val="10"/>
        <rFont val="Arial"/>
        <family val="2"/>
      </rPr>
      <t xml:space="preserve"> </t>
    </r>
  </si>
  <si>
    <t>EPAct: Energy Policy Act of 1992</t>
  </si>
  <si>
    <r>
      <t>S&amp;FP: State and</t>
    </r>
    <r>
      <rPr>
        <sz val="10"/>
        <rFont val="Arial"/>
        <family val="2"/>
      </rPr>
      <t xml:space="preserve"> Alternative</t>
    </r>
    <r>
      <rPr>
        <sz val="10"/>
        <rFont val="Arial"/>
        <family val="2"/>
      </rPr>
      <t xml:space="preserve"> Fuel Provider</t>
    </r>
  </si>
  <si>
    <t>Worksheet available at afdc.energy.gov/data</t>
  </si>
  <si>
    <t xml:space="preserve">Fuel Provider </t>
  </si>
  <si>
    <t xml:space="preserve">State </t>
  </si>
  <si>
    <t>Acronyms and Abbreviations:</t>
  </si>
  <si>
    <t>National Laboratory of the Rockies EPAct State and Alternative Fuel Provider Fleet Task</t>
  </si>
  <si>
    <t>Last updated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</si>
</sst>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#,##0.000000"/>
    <numFmt numFmtId="166" formatCode="_(* #,##0.00000_);_(* \(#,##0.00000\);_(* &quot;-&quot;??_);_(@_)"/>
    <numFmt numFmtId="167" formatCode="_(* #,##0.0000000_);_(* \(#,##0.0000000\);_(* &quot;-&quot;??_);_(@_)"/>
    <numFmt numFmtId="168" formatCode="_(* #,##0.000000_);_(* \(#,##0.000000\);_(* &quot;-&quot;??_);_(@_)"/>
  </numFmts>
  <fonts count="13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7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0" fillId="0" borderId="1" xfId="0" applyNumberFormat="1" applyBorder="1" applyAlignment="1">
      <alignment horizontal="right" wrapText="1"/>
    </xf>
    <xf numFmtId="3" fontId="3" fillId="0" borderId="3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1" fontId="0" fillId="0" borderId="3" xfId="0" applyNumberFormat="1" applyBorder="1" applyAlignment="1">
      <alignment horizontal="center" wrapText="1"/>
    </xf>
    <xf numFmtId="0" fontId="7" fillId="0" borderId="3" xfId="6" applyBorder="1" applyAlignment="1">
      <alignment horizontal="center" wrapText="1"/>
    </xf>
    <xf numFmtId="3" fontId="7" fillId="0" borderId="2" xfId="6" applyNumberFormat="1" applyBorder="1" applyAlignment="1">
      <alignment horizontal="right" wrapText="1"/>
    </xf>
    <xf numFmtId="1" fontId="0" fillId="0" borderId="4" xfId="0" applyNumberForma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/>
    </xf>
    <xf numFmtId="167" fontId="0" fillId="0" borderId="0" xfId="0" applyNumberFormat="1"/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1" fontId="0" fillId="0" borderId="0" xfId="0" applyNumberFormat="1" applyAlignment="1">
      <alignment horizontal="center" wrapText="1"/>
    </xf>
    <xf numFmtId="166" fontId="7" fillId="0" borderId="0" xfId="3" applyNumberFormat="1" applyAlignment="1">
      <alignment horizontal="right" wrapText="1"/>
    </xf>
    <xf numFmtId="0" fontId="7" fillId="0" borderId="0" xfId="6" applyAlignment="1">
      <alignment horizontal="center" wrapText="1"/>
    </xf>
    <xf numFmtId="0" fontId="7" fillId="0" borderId="0" xfId="6" applyAlignment="1">
      <alignment horizontal="right" vertical="center" wrapText="1"/>
    </xf>
    <xf numFmtId="166" fontId="7" fillId="0" borderId="0" xfId="6" applyNumberFormat="1" applyAlignment="1">
      <alignment horizontal="right" wrapText="1"/>
    </xf>
    <xf numFmtId="1" fontId="0" fillId="0" borderId="0" xfId="0" applyNumberFormat="1" applyAlignment="1">
      <alignment horizontal="center" vertical="center" wrapText="1"/>
    </xf>
    <xf numFmtId="3" fontId="3" fillId="0" borderId="2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7" fillId="0" borderId="1" xfId="6" applyBorder="1" applyAlignment="1">
      <alignment horizontal="right" vertical="center" wrapText="1"/>
    </xf>
    <xf numFmtId="3" fontId="7" fillId="0" borderId="2" xfId="6" applyNumberFormat="1" applyBorder="1" applyAlignment="1">
      <alignment horizontal="right" vertical="center" wrapText="1"/>
    </xf>
    <xf numFmtId="0" fontId="7" fillId="0" borderId="3" xfId="6" applyBorder="1" applyAlignment="1">
      <alignment horizontal="center" vertical="center" wrapText="1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7" fillId="0" borderId="2" xfId="3" applyNumberFormat="1" applyBorder="1" applyAlignment="1">
      <alignment horizontal="right" wrapText="1"/>
    </xf>
    <xf numFmtId="1" fontId="0" fillId="0" borderId="3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wrapText="1"/>
    </xf>
    <xf numFmtId="0" fontId="0" fillId="0" borderId="3" xfId="0" applyBorder="1" applyAlignment="1">
      <alignment horizontal="center"/>
    </xf>
    <xf numFmtId="168" fontId="7" fillId="0" borderId="2" xfId="3" applyNumberFormat="1" applyBorder="1" applyAlignment="1">
      <alignment horizontal="right" wrapText="1"/>
    </xf>
    <xf numFmtId="168" fontId="7" fillId="0" borderId="2" xfId="6" applyNumberFormat="1" applyBorder="1" applyAlignment="1">
      <alignment horizontal="right" wrapText="1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168" fontId="0" fillId="0" borderId="2" xfId="0" applyNumberFormat="1" applyBorder="1"/>
    <xf numFmtId="165" fontId="0" fillId="0" borderId="1" xfId="0" applyNumberFormat="1" applyBorder="1" applyAlignment="1">
      <alignment horizontal="right"/>
    </xf>
    <xf numFmtId="164" fontId="2" fillId="0" borderId="5" xfId="1" applyNumberFormat="1" applyFont="1" applyFill="1" applyBorder="1" applyAlignment="1">
      <alignment horizontal="right" vertical="center" wrapText="1"/>
    </xf>
    <xf numFmtId="3" fontId="2" fillId="0" borderId="6" xfId="6" applyNumberFormat="1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wrapText="1"/>
    </xf>
    <xf numFmtId="3" fontId="2" fillId="0" borderId="2" xfId="6" applyNumberFormat="1" applyFont="1" applyBorder="1" applyAlignment="1">
      <alignment horizontal="right" wrapText="1"/>
    </xf>
    <xf numFmtId="164" fontId="2" fillId="0" borderId="1" xfId="1" applyNumberFormat="1" applyFont="1" applyBorder="1" applyAlignment="1">
      <alignment horizontal="right" vertical="center" wrapText="1"/>
    </xf>
    <xf numFmtId="3" fontId="2" fillId="0" borderId="2" xfId="6" applyNumberFormat="1" applyFont="1" applyBorder="1" applyAlignment="1">
      <alignment horizontal="right" vertical="center" wrapText="1"/>
    </xf>
    <xf numFmtId="164" fontId="2" fillId="0" borderId="2" xfId="1" applyNumberFormat="1" applyFont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Border="1" applyAlignment="1">
      <alignment horizontal="right" vertical="center" wrapText="1"/>
    </xf>
    <xf numFmtId="164" fontId="2" fillId="0" borderId="2" xfId="1" applyNumberFormat="1" applyFont="1" applyFill="1" applyBorder="1" applyAlignment="1">
      <alignment horizontal="right" vertical="center" wrapText="1"/>
    </xf>
    <xf numFmtId="164" fontId="2" fillId="0" borderId="6" xfId="1" applyNumberFormat="1" applyFont="1" applyBorder="1" applyAlignment="1">
      <alignment horizontal="right" vertical="center" wrapText="1"/>
    </xf>
    <xf numFmtId="165" fontId="2" fillId="0" borderId="1" xfId="6" applyNumberFormat="1" applyFont="1" applyBorder="1" applyAlignment="1">
      <alignment horizontal="right" wrapText="1"/>
    </xf>
    <xf numFmtId="168" fontId="2" fillId="0" borderId="2" xfId="1" applyNumberFormat="1" applyFont="1" applyBorder="1" applyAlignment="1">
      <alignment horizontal="right" wrapText="1"/>
    </xf>
    <xf numFmtId="164" fontId="2" fillId="0" borderId="0" xfId="1" applyNumberFormat="1" applyFont="1" applyBorder="1" applyAlignment="1">
      <alignment horizontal="right" vertical="center" wrapText="1"/>
    </xf>
    <xf numFmtId="166" fontId="2" fillId="0" borderId="0" xfId="1" applyNumberFormat="1" applyFont="1" applyBorder="1" applyAlignment="1">
      <alignment horizontal="center" wrapText="1"/>
    </xf>
    <xf numFmtId="168" fontId="2" fillId="0" borderId="2" xfId="1" applyNumberFormat="1" applyFont="1" applyFill="1" applyBorder="1" applyAlignment="1">
      <alignment horizontal="right" wrapText="1"/>
    </xf>
    <xf numFmtId="165" fontId="2" fillId="0" borderId="1" xfId="6" applyNumberFormat="1" applyFont="1" applyBorder="1" applyAlignment="1">
      <alignment horizontal="right" vertical="center" wrapText="1"/>
    </xf>
    <xf numFmtId="168" fontId="2" fillId="0" borderId="2" xfId="1" applyNumberFormat="1" applyFont="1" applyBorder="1" applyAlignment="1">
      <alignment horizontal="right" vertical="center" wrapText="1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164" fontId="2" fillId="0" borderId="5" xfId="1" applyNumberFormat="1" applyFont="1" applyBorder="1" applyAlignment="1">
      <alignment horizontal="right" vertical="center" wrapText="1"/>
    </xf>
    <xf numFmtId="3" fontId="0" fillId="0" borderId="6" xfId="0" applyNumberFormat="1" applyBorder="1"/>
    <xf numFmtId="168" fontId="0" fillId="0" borderId="2" xfId="0" applyNumberFormat="1" applyBorder="1" applyAlignment="1">
      <alignment horizontal="right"/>
    </xf>
    <xf numFmtId="0" fontId="0" fillId="0" borderId="13" xfId="0" applyBorder="1" applyAlignment="1">
      <alignment horizontal="center"/>
    </xf>
    <xf numFmtId="165" fontId="0" fillId="0" borderId="14" xfId="0" applyNumberFormat="1" applyBorder="1" applyAlignment="1">
      <alignment horizontal="right"/>
    </xf>
    <xf numFmtId="9" fontId="0" fillId="0" borderId="0" xfId="16" applyFont="1" applyAlignment="1">
      <alignment horizontal="center"/>
    </xf>
    <xf numFmtId="1" fontId="0" fillId="0" borderId="16" xfId="0" applyNumberFormat="1" applyBorder="1" applyAlignment="1">
      <alignment horizontal="center" vertical="center" wrapText="1"/>
    </xf>
    <xf numFmtId="164" fontId="2" fillId="0" borderId="17" xfId="1" applyNumberFormat="1" applyFont="1" applyFill="1" applyBorder="1" applyAlignment="1">
      <alignment horizontal="right" vertical="center" wrapText="1"/>
    </xf>
    <xf numFmtId="3" fontId="2" fillId="0" borderId="18" xfId="6" applyNumberFormat="1" applyFont="1" applyBorder="1" applyAlignment="1">
      <alignment horizontal="right" vertical="center" wrapText="1"/>
    </xf>
    <xf numFmtId="164" fontId="2" fillId="0" borderId="17" xfId="1" applyNumberFormat="1" applyFont="1" applyBorder="1" applyAlignment="1">
      <alignment horizontal="right" vertical="center" wrapText="1"/>
    </xf>
    <xf numFmtId="164" fontId="2" fillId="0" borderId="18" xfId="1" applyNumberFormat="1" applyFont="1" applyBorder="1" applyAlignment="1">
      <alignment horizontal="right" vertical="center" wrapText="1"/>
    </xf>
    <xf numFmtId="0" fontId="2" fillId="0" borderId="0" xfId="0" applyFont="1"/>
    <xf numFmtId="0" fontId="0" fillId="0" borderId="0" xfId="0"/>
    <xf numFmtId="0" fontId="12" fillId="0" borderId="0" xfId="0" applyFont="1"/>
    <xf numFmtId="3" fontId="4" fillId="0" borderId="7" xfId="0" applyNumberFormat="1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3" fontId="4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4" fillId="0" borderId="7" xfId="0" applyFont="1" applyBorder="1" applyAlignment="1">
      <alignment horizontal="center"/>
    </xf>
    <xf numFmtId="165" fontId="0" fillId="0" borderId="15" xfId="0" applyNumberFormat="1" applyBorder="1" applyAlignment="1">
      <alignment horizontal="right"/>
    </xf>
  </cellXfs>
  <cellStyles count="17">
    <cellStyle name="Comma" xfId="1" builtinId="3"/>
    <cellStyle name="Comma 2" xfId="2" xr:uid="{00000000-0005-0000-0000-000001000000}"/>
    <cellStyle name="Followed Hyperlink" xfId="13" builtinId="9" hidden="1"/>
    <cellStyle name="Followed Hyperlink" xfId="15" builtinId="9" hidden="1"/>
    <cellStyle name="Followed Hyperlink" xfId="11" builtinId="9" hidden="1"/>
    <cellStyle name="Followed Hyperlink" xfId="9" builtinId="9" hidden="1"/>
    <cellStyle name="Hyperlink" xfId="12" builtinId="8" hidden="1"/>
    <cellStyle name="Hyperlink" xfId="14" builtinId="8" hidden="1"/>
    <cellStyle name="Hyperlink" xfId="10" builtinId="8" hidden="1"/>
    <cellStyle name="Hyperlink" xfId="8" builtinId="8" hidden="1"/>
    <cellStyle name="Normal" xfId="0" builtinId="0"/>
    <cellStyle name="Normal 2" xfId="3" xr:uid="{00000000-0005-0000-0000-00000B000000}"/>
    <cellStyle name="Normal 3" xfId="4" xr:uid="{00000000-0005-0000-0000-00000C000000}"/>
    <cellStyle name="Normal 4" xfId="5" xr:uid="{00000000-0005-0000-0000-00000D000000}"/>
    <cellStyle name="Normal 5" xfId="6" xr:uid="{00000000-0005-0000-0000-00000E000000}"/>
    <cellStyle name="Normal 6" xfId="7" xr:uid="{00000000-0005-0000-0000-00000F000000}"/>
    <cellStyle name="Percent" xfId="1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Biodiesel Purchases by EPAct-Regulated Fleets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32767796290696E-2"/>
          <c:y val="0.10128850747589099"/>
          <c:w val="0.78736155218166803"/>
          <c:h val="0.79373263735291499"/>
        </c:manualLayout>
      </c:layout>
      <c:barChart>
        <c:barDir val="col"/>
        <c:grouping val="clustered"/>
        <c:varyColors val="0"/>
        <c:ser>
          <c:idx val="0"/>
          <c:order val="0"/>
          <c:tx>
            <c:v>Fuel Provider</c:v>
          </c:tx>
          <c:spPr>
            <a:ln w="12700">
              <a:solidFill>
                <a:srgbClr val="000090"/>
              </a:solidFill>
              <a:prstDash val="solid"/>
            </a:ln>
          </c:spPr>
          <c:invertIfNegative val="0"/>
          <c:cat>
            <c:numRef>
              <c:f>'Biodiesel History'!$B$62:$B$86</c:f>
              <c:numCache>
                <c:formatCode>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 formatCode="General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'Biodiesel History'!$D$33:$D$57</c:f>
              <c:numCache>
                <c:formatCode>#,##0</c:formatCode>
                <c:ptCount val="25"/>
                <c:pt idx="0">
                  <c:v>328700</c:v>
                </c:pt>
                <c:pt idx="1">
                  <c:v>622942</c:v>
                </c:pt>
                <c:pt idx="2">
                  <c:v>1338747</c:v>
                </c:pt>
                <c:pt idx="3">
                  <c:v>1250302</c:v>
                </c:pt>
                <c:pt idx="4">
                  <c:v>1615090</c:v>
                </c:pt>
                <c:pt idx="5">
                  <c:v>2059643</c:v>
                </c:pt>
                <c:pt idx="6">
                  <c:v>3047855</c:v>
                </c:pt>
                <c:pt idx="7">
                  <c:v>2390838</c:v>
                </c:pt>
                <c:pt idx="8">
                  <c:v>3126348</c:v>
                </c:pt>
                <c:pt idx="9">
                  <c:v>3187327</c:v>
                </c:pt>
                <c:pt idx="10">
                  <c:v>1908758</c:v>
                </c:pt>
                <c:pt idx="11">
                  <c:v>1630830</c:v>
                </c:pt>
                <c:pt idx="12">
                  <c:v>2073597</c:v>
                </c:pt>
                <c:pt idx="13">
                  <c:v>3641756</c:v>
                </c:pt>
                <c:pt idx="14">
                  <c:v>3357118</c:v>
                </c:pt>
                <c:pt idx="15">
                  <c:v>2693851</c:v>
                </c:pt>
                <c:pt idx="16">
                  <c:v>2593058</c:v>
                </c:pt>
                <c:pt idx="17">
                  <c:v>2506867</c:v>
                </c:pt>
                <c:pt idx="18">
                  <c:v>3296781</c:v>
                </c:pt>
                <c:pt idx="19">
                  <c:v>4192217</c:v>
                </c:pt>
                <c:pt idx="20">
                  <c:v>5593923</c:v>
                </c:pt>
                <c:pt idx="21">
                  <c:v>5160769</c:v>
                </c:pt>
                <c:pt idx="22">
                  <c:v>5387642</c:v>
                </c:pt>
                <c:pt idx="23">
                  <c:v>5889537</c:v>
                </c:pt>
                <c:pt idx="24">
                  <c:v>6163082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2E-4AFD-B38E-10A190603B0B}"/>
            </c:ext>
          </c:extLst>
        </c:ser>
        <c:ser>
          <c:idx val="1"/>
          <c:order val="1"/>
          <c:tx>
            <c:v>State</c:v>
          </c:tx>
          <c:invertIfNegative val="0"/>
          <c:cat>
            <c:numRef>
              <c:f>'Biodiesel History'!$B$62:$B$86</c:f>
              <c:numCache>
                <c:formatCode>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 formatCode="General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'Biodiesel History'!$D$62:$D$86</c:f>
              <c:numCache>
                <c:formatCode>_(* #,##0_);_(* \(#,##0\);_(* "-"??_);_(@_)</c:formatCode>
                <c:ptCount val="25"/>
                <c:pt idx="0">
                  <c:v>29547</c:v>
                </c:pt>
                <c:pt idx="1">
                  <c:v>317250</c:v>
                </c:pt>
                <c:pt idx="2">
                  <c:v>775041</c:v>
                </c:pt>
                <c:pt idx="3">
                  <c:v>936616</c:v>
                </c:pt>
                <c:pt idx="4">
                  <c:v>865485</c:v>
                </c:pt>
                <c:pt idx="5">
                  <c:v>1324604</c:v>
                </c:pt>
                <c:pt idx="6">
                  <c:v>2140564</c:v>
                </c:pt>
                <c:pt idx="7" formatCode="#,##0">
                  <c:v>2107977</c:v>
                </c:pt>
                <c:pt idx="8" formatCode="#,##0">
                  <c:v>3183212</c:v>
                </c:pt>
                <c:pt idx="9">
                  <c:v>2471265</c:v>
                </c:pt>
                <c:pt idx="10">
                  <c:v>3658164</c:v>
                </c:pt>
                <c:pt idx="11">
                  <c:v>7354160</c:v>
                </c:pt>
                <c:pt idx="12">
                  <c:v>4063314</c:v>
                </c:pt>
                <c:pt idx="13">
                  <c:v>4057722</c:v>
                </c:pt>
                <c:pt idx="14">
                  <c:v>3541764</c:v>
                </c:pt>
                <c:pt idx="15">
                  <c:v>3551643</c:v>
                </c:pt>
                <c:pt idx="16">
                  <c:v>2515122</c:v>
                </c:pt>
                <c:pt idx="17">
                  <c:v>8727038</c:v>
                </c:pt>
                <c:pt idx="18">
                  <c:v>4640663</c:v>
                </c:pt>
                <c:pt idx="19">
                  <c:v>4090221</c:v>
                </c:pt>
                <c:pt idx="20">
                  <c:v>11453926</c:v>
                </c:pt>
                <c:pt idx="21">
                  <c:v>6671673</c:v>
                </c:pt>
                <c:pt idx="22">
                  <c:v>7300646</c:v>
                </c:pt>
                <c:pt idx="23">
                  <c:v>7756237</c:v>
                </c:pt>
                <c:pt idx="24">
                  <c:v>8994032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2E-4AFD-B38E-10A190603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553752"/>
        <c:axId val="356406688"/>
      </c:barChart>
      <c:catAx>
        <c:axId val="3555537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640668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56406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Millions of Gallons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553752"/>
        <c:crosses val="autoZero"/>
        <c:crossBetween val="between"/>
        <c:dispUnits>
          <c:builtInUnit val="millions"/>
        </c:dispUnits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afdc.energy.gov/data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206376</xdr:colOff>
      <xdr:row>1</xdr:row>
      <xdr:rowOff>87842</xdr:rowOff>
    </xdr:from>
    <xdr:to>
      <xdr:col>16</xdr:col>
      <xdr:colOff>191206</xdr:colOff>
      <xdr:row>39</xdr:row>
      <xdr:rowOff>55739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0.00402</cdr:x>
      <cdr:y>0.00685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ABB21A44-948F-429C-99B5-F515D08B41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0.67592</cdr:x>
      <cdr:y>0.94236</cdr:y>
    </cdr:from>
    <cdr:to>
      <cdr:x>0.99637</cdr:x>
      <cdr:y>0.99352</cdr:y>
    </cdr:to>
    <cdr:sp macro="" textlink="">
      <cdr:nvSpPr>
        <cdr:cNvPr id="6" name="Text Box 1">
          <a:hlinkClick xmlns:a="http://schemas.openxmlformats.org/drawingml/2006/main" xmlns:r="http://schemas.openxmlformats.org/officeDocument/2006/relationships" r:id="rId2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97834" y="5388170"/>
          <a:ext cx="2890951" cy="29251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24"/>
  <sheetViews>
    <sheetView tabSelected="1" topLeftCell="A2" zoomScale="90" zoomScaleNormal="90" workbookViewId="0">
      <selection activeCell="H79" sqref="H79"/>
    </sheetView>
  </sheetViews>
  <sheetFormatPr defaultColWidth="8.7109375" defaultRowHeight="12.75" x14ac:dyDescent="0.2"/>
  <cols>
    <col min="1" max="1" width="3.7109375" customWidth="1"/>
    <col min="2" max="2" width="11.28515625" style="1" bestFit="1" customWidth="1"/>
    <col min="3" max="3" width="16.140625" style="1" customWidth="1"/>
    <col min="4" max="4" width="26.140625" style="1" customWidth="1"/>
    <col min="5" max="5" width="5.7109375" style="1" customWidth="1"/>
    <col min="6" max="6" width="9.140625" style="1" customWidth="1"/>
    <col min="7" max="7" width="11.28515625" style="1" customWidth="1"/>
    <col min="8" max="8" width="16.42578125" style="1" customWidth="1"/>
    <col min="9" max="9" width="27.7109375" style="1" customWidth="1"/>
    <col min="10" max="10" width="23.42578125" style="1" customWidth="1"/>
    <col min="11" max="11" width="9.140625" style="1" customWidth="1"/>
  </cols>
  <sheetData>
    <row r="1" spans="2:11" ht="13.5" thickBot="1" x14ac:dyDescent="0.25"/>
    <row r="2" spans="2:11" ht="34.35" customHeight="1" x14ac:dyDescent="0.25">
      <c r="B2" s="75" t="s">
        <v>0</v>
      </c>
      <c r="C2" s="76"/>
      <c r="D2" s="77"/>
      <c r="I2"/>
      <c r="J2"/>
      <c r="K2"/>
    </row>
    <row r="3" spans="2:11" s="2" customFormat="1" x14ac:dyDescent="0.2">
      <c r="B3" s="5" t="s">
        <v>1</v>
      </c>
      <c r="C3" s="6" t="s">
        <v>2</v>
      </c>
      <c r="D3" s="7" t="s">
        <v>3</v>
      </c>
      <c r="E3" s="3"/>
      <c r="F3" s="3"/>
      <c r="G3" s="3"/>
    </row>
    <row r="4" spans="2:11" x14ac:dyDescent="0.2">
      <c r="B4" s="8">
        <v>2000</v>
      </c>
      <c r="C4" s="4">
        <f t="shared" ref="C4:D24" si="0">C33+C62</f>
        <v>28</v>
      </c>
      <c r="D4" s="25">
        <f t="shared" si="0"/>
        <v>358247</v>
      </c>
      <c r="E4" s="23"/>
      <c r="H4"/>
      <c r="I4"/>
      <c r="J4"/>
      <c r="K4"/>
    </row>
    <row r="5" spans="2:11" x14ac:dyDescent="0.2">
      <c r="B5" s="8">
        <v>2001</v>
      </c>
      <c r="C5" s="4">
        <f t="shared" si="0"/>
        <v>47</v>
      </c>
      <c r="D5" s="25">
        <f t="shared" si="0"/>
        <v>940192</v>
      </c>
      <c r="E5" s="23"/>
      <c r="H5"/>
      <c r="I5"/>
      <c r="J5"/>
      <c r="K5"/>
    </row>
    <row r="6" spans="2:11" x14ac:dyDescent="0.2">
      <c r="B6" s="8">
        <v>2002</v>
      </c>
      <c r="C6" s="4">
        <f t="shared" si="0"/>
        <v>60</v>
      </c>
      <c r="D6" s="25">
        <f t="shared" si="0"/>
        <v>2113788</v>
      </c>
      <c r="E6" s="23"/>
      <c r="H6"/>
      <c r="I6"/>
      <c r="J6"/>
      <c r="K6"/>
    </row>
    <row r="7" spans="2:11" x14ac:dyDescent="0.2">
      <c r="B7" s="8">
        <v>2003</v>
      </c>
      <c r="C7" s="4">
        <f t="shared" si="0"/>
        <v>79</v>
      </c>
      <c r="D7" s="25">
        <f t="shared" si="0"/>
        <v>2186918</v>
      </c>
      <c r="E7" s="23"/>
      <c r="H7"/>
      <c r="I7"/>
      <c r="J7"/>
      <c r="K7"/>
    </row>
    <row r="8" spans="2:11" x14ac:dyDescent="0.2">
      <c r="B8" s="8">
        <v>2004</v>
      </c>
      <c r="C8" s="4">
        <f t="shared" si="0"/>
        <v>78</v>
      </c>
      <c r="D8" s="25">
        <f t="shared" si="0"/>
        <v>2480575</v>
      </c>
      <c r="E8" s="23"/>
      <c r="H8"/>
      <c r="I8"/>
      <c r="J8"/>
      <c r="K8"/>
    </row>
    <row r="9" spans="2:11" x14ac:dyDescent="0.2">
      <c r="B9" s="8">
        <v>2005</v>
      </c>
      <c r="C9" s="4">
        <f t="shared" si="0"/>
        <v>98</v>
      </c>
      <c r="D9" s="25">
        <f t="shared" si="0"/>
        <v>3384247</v>
      </c>
      <c r="E9" s="23"/>
      <c r="H9"/>
      <c r="I9"/>
      <c r="J9"/>
      <c r="K9"/>
    </row>
    <row r="10" spans="2:11" ht="12.75" customHeight="1" x14ac:dyDescent="0.2">
      <c r="B10" s="8">
        <v>2006</v>
      </c>
      <c r="C10" s="4">
        <f t="shared" si="0"/>
        <v>111</v>
      </c>
      <c r="D10" s="25">
        <f t="shared" si="0"/>
        <v>5188419</v>
      </c>
      <c r="E10" s="23"/>
      <c r="H10"/>
      <c r="I10"/>
      <c r="J10"/>
      <c r="K10"/>
    </row>
    <row r="11" spans="2:11" ht="12.75" customHeight="1" x14ac:dyDescent="0.2">
      <c r="B11" s="9">
        <v>2007</v>
      </c>
      <c r="C11" s="4">
        <f t="shared" si="0"/>
        <v>121</v>
      </c>
      <c r="D11" s="25">
        <f t="shared" si="0"/>
        <v>4498815</v>
      </c>
      <c r="E11" s="23"/>
      <c r="H11"/>
      <c r="I11"/>
      <c r="J11"/>
      <c r="K11"/>
    </row>
    <row r="12" spans="2:11" ht="12.75" customHeight="1" x14ac:dyDescent="0.2">
      <c r="B12" s="9">
        <v>2008</v>
      </c>
      <c r="C12" s="4">
        <f t="shared" si="0"/>
        <v>121</v>
      </c>
      <c r="D12" s="25">
        <f t="shared" si="0"/>
        <v>6309560</v>
      </c>
      <c r="E12" s="23"/>
      <c r="H12"/>
      <c r="I12"/>
      <c r="J12"/>
      <c r="K12"/>
    </row>
    <row r="13" spans="2:11" ht="12.75" customHeight="1" x14ac:dyDescent="0.2">
      <c r="B13" s="9">
        <v>2009</v>
      </c>
      <c r="C13" s="4">
        <f t="shared" si="0"/>
        <v>115</v>
      </c>
      <c r="D13" s="25">
        <f t="shared" si="0"/>
        <v>5658592</v>
      </c>
      <c r="E13" s="23"/>
      <c r="H13"/>
      <c r="I13"/>
      <c r="J13"/>
      <c r="K13"/>
    </row>
    <row r="14" spans="2:11" ht="12.75" customHeight="1" x14ac:dyDescent="0.2">
      <c r="B14" s="26">
        <v>2010</v>
      </c>
      <c r="C14" s="4">
        <f t="shared" si="0"/>
        <v>102</v>
      </c>
      <c r="D14" s="25">
        <f t="shared" si="0"/>
        <v>5566922</v>
      </c>
      <c r="E14" s="23"/>
      <c r="H14"/>
      <c r="I14"/>
      <c r="J14"/>
      <c r="K14"/>
    </row>
    <row r="15" spans="2:11" ht="12.75" customHeight="1" x14ac:dyDescent="0.2">
      <c r="B15" s="26">
        <v>2011</v>
      </c>
      <c r="C15" s="4">
        <f t="shared" si="0"/>
        <v>94</v>
      </c>
      <c r="D15" s="25">
        <f t="shared" si="0"/>
        <v>8984990</v>
      </c>
      <c r="E15" s="23"/>
      <c r="H15"/>
      <c r="I15"/>
      <c r="J15"/>
      <c r="K15"/>
    </row>
    <row r="16" spans="2:11" ht="12.75" customHeight="1" x14ac:dyDescent="0.2">
      <c r="B16" s="26">
        <v>2012</v>
      </c>
      <c r="C16" s="4">
        <f t="shared" si="0"/>
        <v>93</v>
      </c>
      <c r="D16" s="25">
        <f t="shared" si="0"/>
        <v>6136911</v>
      </c>
      <c r="E16" s="23"/>
      <c r="H16"/>
      <c r="I16"/>
      <c r="J16"/>
      <c r="K16"/>
    </row>
    <row r="17" spans="2:11" ht="12.75" customHeight="1" x14ac:dyDescent="0.2">
      <c r="B17" s="26">
        <v>2013</v>
      </c>
      <c r="C17" s="4">
        <f t="shared" si="0"/>
        <v>86</v>
      </c>
      <c r="D17" s="25">
        <f t="shared" si="0"/>
        <v>7699478</v>
      </c>
      <c r="E17" s="23"/>
      <c r="H17"/>
      <c r="I17"/>
      <c r="J17"/>
      <c r="K17"/>
    </row>
    <row r="18" spans="2:11" ht="12.75" customHeight="1" x14ac:dyDescent="0.2">
      <c r="B18" s="26">
        <v>2014</v>
      </c>
      <c r="C18" s="4">
        <f t="shared" si="0"/>
        <v>85</v>
      </c>
      <c r="D18" s="25">
        <f t="shared" si="0"/>
        <v>6898882</v>
      </c>
      <c r="E18" s="23"/>
      <c r="H18"/>
      <c r="I18"/>
      <c r="J18"/>
      <c r="K18"/>
    </row>
    <row r="19" spans="2:11" ht="12.75" customHeight="1" x14ac:dyDescent="0.2">
      <c r="B19" s="26">
        <v>2015</v>
      </c>
      <c r="C19" s="4">
        <f t="shared" si="0"/>
        <v>83</v>
      </c>
      <c r="D19" s="25">
        <f t="shared" si="0"/>
        <v>6245494</v>
      </c>
      <c r="E19" s="23"/>
      <c r="H19"/>
      <c r="I19"/>
      <c r="J19"/>
      <c r="K19"/>
    </row>
    <row r="20" spans="2:11" x14ac:dyDescent="0.2">
      <c r="B20" s="26">
        <v>2016</v>
      </c>
      <c r="C20" s="4">
        <f t="shared" si="0"/>
        <v>77</v>
      </c>
      <c r="D20" s="25">
        <f t="shared" si="0"/>
        <v>5108180</v>
      </c>
      <c r="E20" s="23"/>
      <c r="H20"/>
      <c r="I20"/>
      <c r="J20"/>
      <c r="K20"/>
    </row>
    <row r="21" spans="2:11" x14ac:dyDescent="0.2">
      <c r="B21" s="26">
        <v>2017</v>
      </c>
      <c r="C21" s="4">
        <f t="shared" si="0"/>
        <v>71</v>
      </c>
      <c r="D21" s="25">
        <f t="shared" si="0"/>
        <v>11233905</v>
      </c>
      <c r="E21" s="23"/>
      <c r="H21"/>
      <c r="I21"/>
      <c r="J21"/>
      <c r="K21"/>
    </row>
    <row r="22" spans="2:11" x14ac:dyDescent="0.2">
      <c r="B22" s="26">
        <v>2018</v>
      </c>
      <c r="C22" s="4">
        <f t="shared" si="0"/>
        <v>66</v>
      </c>
      <c r="D22" s="25">
        <f t="shared" si="0"/>
        <v>7937444</v>
      </c>
      <c r="E22" s="23"/>
      <c r="G22" s="37"/>
      <c r="H22" s="38"/>
      <c r="I22" s="38"/>
      <c r="K22"/>
    </row>
    <row r="23" spans="2:11" x14ac:dyDescent="0.2">
      <c r="B23" s="26">
        <v>2019</v>
      </c>
      <c r="C23" s="4">
        <f t="shared" si="0"/>
        <v>64</v>
      </c>
      <c r="D23" s="25">
        <f t="shared" si="0"/>
        <v>8282438</v>
      </c>
      <c r="E23" s="23"/>
      <c r="G23" s="37"/>
      <c r="H23" s="38"/>
      <c r="I23" s="38"/>
      <c r="K23"/>
    </row>
    <row r="24" spans="2:11" x14ac:dyDescent="0.2">
      <c r="B24" s="26">
        <v>2020</v>
      </c>
      <c r="C24" s="4">
        <f t="shared" si="0"/>
        <v>64</v>
      </c>
      <c r="D24" s="25">
        <f t="shared" si="0"/>
        <v>17047849</v>
      </c>
      <c r="E24" s="23"/>
      <c r="G24" s="37"/>
      <c r="H24" s="38"/>
      <c r="I24" s="38"/>
      <c r="K24"/>
    </row>
    <row r="25" spans="2:11" x14ac:dyDescent="0.2">
      <c r="B25" s="26">
        <v>2021</v>
      </c>
      <c r="C25" s="4">
        <v>64</v>
      </c>
      <c r="D25" s="25">
        <v>11832442</v>
      </c>
      <c r="E25" s="23"/>
      <c r="G25" s="37"/>
      <c r="H25" s="38"/>
      <c r="I25" s="38"/>
      <c r="K25"/>
    </row>
    <row r="26" spans="2:11" x14ac:dyDescent="0.2">
      <c r="B26" s="31">
        <v>2022</v>
      </c>
      <c r="C26" s="60">
        <f>C55+C84</f>
        <v>61</v>
      </c>
      <c r="D26" s="46">
        <v>12688288</v>
      </c>
      <c r="E26" s="23"/>
      <c r="G26" s="37"/>
      <c r="H26" s="38"/>
      <c r="I26" s="38"/>
      <c r="K26"/>
    </row>
    <row r="27" spans="2:11" x14ac:dyDescent="0.2">
      <c r="B27" s="67">
        <v>2023</v>
      </c>
      <c r="C27" s="68">
        <v>62</v>
      </c>
      <c r="D27" s="69">
        <v>13645774</v>
      </c>
      <c r="E27" s="23"/>
      <c r="G27" s="37"/>
      <c r="H27" s="38"/>
      <c r="I27" s="38"/>
      <c r="K27"/>
    </row>
    <row r="28" spans="2:11" ht="13.5" thickBot="1" x14ac:dyDescent="0.25">
      <c r="B28" s="11">
        <v>2024</v>
      </c>
      <c r="C28" s="41">
        <v>62</v>
      </c>
      <c r="D28" s="42">
        <v>15157114</v>
      </c>
      <c r="E28" s="23"/>
      <c r="G28" s="37"/>
      <c r="H28" s="38"/>
      <c r="I28" s="38"/>
      <c r="K28"/>
    </row>
    <row r="29" spans="2:11" ht="14.25" thickTop="1" thickBot="1" x14ac:dyDescent="0.25">
      <c r="B29" s="27" t="s">
        <v>4</v>
      </c>
      <c r="C29" s="28"/>
      <c r="D29" s="29">
        <f>SUM(D4:D28)</f>
        <v>177585464</v>
      </c>
      <c r="E29" s="23"/>
      <c r="G29" s="37"/>
      <c r="H29" s="38"/>
      <c r="I29" s="38"/>
      <c r="K29"/>
    </row>
    <row r="30" spans="2:11" ht="13.5" thickBot="1" x14ac:dyDescent="0.25">
      <c r="B30" s="37"/>
      <c r="C30" s="38"/>
      <c r="D30" s="38"/>
      <c r="E30" s="23"/>
      <c r="G30" s="37"/>
      <c r="H30" s="38"/>
      <c r="I30" s="38"/>
      <c r="K30"/>
    </row>
    <row r="31" spans="2:11" ht="32.450000000000003" customHeight="1" x14ac:dyDescent="0.25">
      <c r="B31" s="75" t="s">
        <v>5</v>
      </c>
      <c r="C31" s="76"/>
      <c r="D31" s="77"/>
      <c r="E31" s="23"/>
      <c r="G31" s="37"/>
      <c r="H31" s="38"/>
      <c r="I31" s="38"/>
      <c r="K31"/>
    </row>
    <row r="32" spans="2:11" x14ac:dyDescent="0.2">
      <c r="B32" s="12" t="s">
        <v>1</v>
      </c>
      <c r="C32" s="6" t="s">
        <v>2</v>
      </c>
      <c r="D32" s="7" t="s">
        <v>6</v>
      </c>
      <c r="E32" s="23"/>
      <c r="G32" s="37"/>
      <c r="H32" s="38"/>
      <c r="I32" s="38"/>
      <c r="K32"/>
    </row>
    <row r="33" spans="2:11" x14ac:dyDescent="0.2">
      <c r="B33" s="8">
        <v>2000</v>
      </c>
      <c r="C33" s="43">
        <v>25</v>
      </c>
      <c r="D33" s="44">
        <v>328700</v>
      </c>
      <c r="E33" s="23"/>
      <c r="G33" s="37"/>
      <c r="H33" s="38"/>
      <c r="I33" s="38"/>
      <c r="K33"/>
    </row>
    <row r="34" spans="2:11" x14ac:dyDescent="0.2">
      <c r="B34" s="8">
        <v>2001</v>
      </c>
      <c r="C34" s="43">
        <v>35</v>
      </c>
      <c r="D34" s="44">
        <v>622942</v>
      </c>
      <c r="E34" s="23"/>
      <c r="G34" s="37"/>
      <c r="H34" s="38"/>
      <c r="I34" s="38"/>
      <c r="K34"/>
    </row>
    <row r="35" spans="2:11" x14ac:dyDescent="0.2">
      <c r="B35" s="8">
        <v>2002</v>
      </c>
      <c r="C35" s="43">
        <v>43</v>
      </c>
      <c r="D35" s="44">
        <v>1338747</v>
      </c>
      <c r="E35" s="23"/>
      <c r="G35" s="37"/>
      <c r="H35" s="38"/>
      <c r="I35" s="38"/>
      <c r="K35"/>
    </row>
    <row r="36" spans="2:11" x14ac:dyDescent="0.2">
      <c r="B36" s="8">
        <v>2003</v>
      </c>
      <c r="C36" s="43">
        <v>52</v>
      </c>
      <c r="D36" s="44">
        <v>1250302</v>
      </c>
      <c r="E36" s="23"/>
      <c r="G36" s="37"/>
      <c r="H36" s="38"/>
      <c r="I36" s="38"/>
      <c r="K36"/>
    </row>
    <row r="37" spans="2:11" x14ac:dyDescent="0.2">
      <c r="B37" s="8">
        <v>2004</v>
      </c>
      <c r="C37" s="43">
        <v>51</v>
      </c>
      <c r="D37" s="44">
        <v>1615090</v>
      </c>
      <c r="E37" s="23"/>
      <c r="G37" s="37"/>
      <c r="H37" s="38"/>
      <c r="I37" s="38"/>
      <c r="K37"/>
    </row>
    <row r="38" spans="2:11" x14ac:dyDescent="0.2">
      <c r="B38" s="8">
        <v>2005</v>
      </c>
      <c r="C38" s="43">
        <v>65</v>
      </c>
      <c r="D38" s="44">
        <v>2059643</v>
      </c>
      <c r="E38" s="23"/>
      <c r="G38" s="37"/>
      <c r="H38" s="38"/>
      <c r="I38" s="38"/>
      <c r="K38"/>
    </row>
    <row r="39" spans="2:11" x14ac:dyDescent="0.2">
      <c r="B39" s="8">
        <v>2006</v>
      </c>
      <c r="C39" s="43">
        <v>70</v>
      </c>
      <c r="D39" s="44">
        <v>3047855</v>
      </c>
      <c r="E39" s="23"/>
      <c r="G39" s="37"/>
      <c r="H39" s="38"/>
      <c r="I39" s="38"/>
      <c r="K39"/>
    </row>
    <row r="40" spans="2:11" x14ac:dyDescent="0.2">
      <c r="B40" s="8">
        <v>2007</v>
      </c>
      <c r="C40" s="43">
        <v>74</v>
      </c>
      <c r="D40" s="44">
        <v>2390838</v>
      </c>
      <c r="E40" s="23"/>
      <c r="G40" s="37"/>
      <c r="H40" s="38"/>
      <c r="I40" s="38"/>
      <c r="K40"/>
    </row>
    <row r="41" spans="2:11" x14ac:dyDescent="0.2">
      <c r="B41" s="8">
        <v>2008</v>
      </c>
      <c r="C41" s="43">
        <v>75</v>
      </c>
      <c r="D41" s="44">
        <v>3126348</v>
      </c>
      <c r="E41" s="23"/>
      <c r="G41" s="37"/>
      <c r="H41" s="38"/>
      <c r="I41" s="38"/>
      <c r="K41"/>
    </row>
    <row r="42" spans="2:11" x14ac:dyDescent="0.2">
      <c r="B42" s="8">
        <v>2009</v>
      </c>
      <c r="C42" s="43">
        <v>66</v>
      </c>
      <c r="D42" s="44">
        <v>3187327</v>
      </c>
      <c r="E42" s="23"/>
      <c r="G42" s="37"/>
      <c r="H42" s="38"/>
      <c r="I42" s="38"/>
      <c r="K42"/>
    </row>
    <row r="43" spans="2:11" x14ac:dyDescent="0.2">
      <c r="B43" s="31">
        <v>2010</v>
      </c>
      <c r="C43" s="45">
        <v>52</v>
      </c>
      <c r="D43" s="46">
        <v>1908758</v>
      </c>
      <c r="E43" s="23"/>
      <c r="G43" s="37"/>
      <c r="H43" s="38"/>
      <c r="I43" s="38"/>
      <c r="K43"/>
    </row>
    <row r="44" spans="2:11" x14ac:dyDescent="0.2">
      <c r="B44" s="31">
        <v>2011</v>
      </c>
      <c r="C44" s="45">
        <v>49</v>
      </c>
      <c r="D44" s="46">
        <v>1630830</v>
      </c>
      <c r="E44" s="23"/>
      <c r="G44" s="37"/>
      <c r="H44" s="38"/>
      <c r="I44" s="38"/>
      <c r="K44"/>
    </row>
    <row r="45" spans="2:11" x14ac:dyDescent="0.2">
      <c r="B45" s="31">
        <v>2012</v>
      </c>
      <c r="C45" s="45">
        <v>48</v>
      </c>
      <c r="D45" s="46">
        <v>2073597</v>
      </c>
      <c r="E45" s="23"/>
      <c r="G45" s="37"/>
      <c r="H45" s="38"/>
      <c r="I45" s="38"/>
      <c r="K45"/>
    </row>
    <row r="46" spans="2:11" x14ac:dyDescent="0.2">
      <c r="B46" s="31">
        <v>2013</v>
      </c>
      <c r="C46" s="45">
        <v>44</v>
      </c>
      <c r="D46" s="46">
        <v>3641756</v>
      </c>
      <c r="E46" s="23"/>
      <c r="G46" s="37"/>
      <c r="H46" s="38"/>
      <c r="I46" s="38"/>
      <c r="K46"/>
    </row>
    <row r="47" spans="2:11" x14ac:dyDescent="0.2">
      <c r="B47" s="31">
        <v>2014</v>
      </c>
      <c r="C47" s="45">
        <v>44</v>
      </c>
      <c r="D47" s="46">
        <v>3357118</v>
      </c>
      <c r="E47" s="23"/>
      <c r="G47" s="37"/>
      <c r="H47" s="38"/>
      <c r="I47" s="38"/>
      <c r="K47"/>
    </row>
    <row r="48" spans="2:11" x14ac:dyDescent="0.2">
      <c r="B48" s="31">
        <v>2015</v>
      </c>
      <c r="C48" s="45">
        <v>40</v>
      </c>
      <c r="D48" s="46">
        <v>2693851</v>
      </c>
      <c r="E48" s="23"/>
      <c r="G48" s="37"/>
      <c r="H48" s="38"/>
      <c r="I48" s="38"/>
      <c r="K48"/>
    </row>
    <row r="49" spans="2:11" x14ac:dyDescent="0.2">
      <c r="B49" s="31">
        <v>2016</v>
      </c>
      <c r="C49" s="45">
        <v>38</v>
      </c>
      <c r="D49" s="46">
        <v>2593058</v>
      </c>
      <c r="E49" s="23"/>
      <c r="G49" s="37"/>
      <c r="H49" s="38"/>
      <c r="I49" s="38"/>
      <c r="K49"/>
    </row>
    <row r="50" spans="2:11" x14ac:dyDescent="0.2">
      <c r="B50" s="31">
        <v>2017</v>
      </c>
      <c r="C50" s="45">
        <v>37</v>
      </c>
      <c r="D50" s="46">
        <v>2506867</v>
      </c>
      <c r="E50" s="23"/>
      <c r="G50" s="37"/>
      <c r="H50" s="38"/>
      <c r="I50" s="38"/>
      <c r="K50"/>
    </row>
    <row r="51" spans="2:11" x14ac:dyDescent="0.2">
      <c r="B51" s="31">
        <v>2018</v>
      </c>
      <c r="C51" s="45">
        <v>34</v>
      </c>
      <c r="D51" s="46">
        <v>3296781</v>
      </c>
      <c r="E51" s="23"/>
      <c r="G51" s="37"/>
      <c r="H51" s="38"/>
      <c r="I51" s="38"/>
      <c r="K51"/>
    </row>
    <row r="52" spans="2:11" x14ac:dyDescent="0.2">
      <c r="B52" s="31">
        <v>2019</v>
      </c>
      <c r="C52" s="45">
        <v>35</v>
      </c>
      <c r="D52" s="46">
        <v>4192217</v>
      </c>
      <c r="E52" s="23"/>
      <c r="G52" s="37"/>
      <c r="H52" s="38"/>
      <c r="I52" s="38"/>
      <c r="K52"/>
    </row>
    <row r="53" spans="2:11" x14ac:dyDescent="0.2">
      <c r="B53" s="31">
        <v>2020</v>
      </c>
      <c r="C53" s="45">
        <v>34</v>
      </c>
      <c r="D53" s="46">
        <v>5593923</v>
      </c>
      <c r="E53" s="23"/>
      <c r="G53" s="37"/>
      <c r="H53" s="38"/>
      <c r="I53" s="38"/>
      <c r="K53"/>
    </row>
    <row r="54" spans="2:11" x14ac:dyDescent="0.2">
      <c r="B54" s="31">
        <v>2021</v>
      </c>
      <c r="C54" s="45">
        <v>33</v>
      </c>
      <c r="D54" s="46">
        <v>5160769</v>
      </c>
      <c r="E54" s="23"/>
      <c r="G54" s="37"/>
      <c r="H54" s="38"/>
      <c r="I54" s="38"/>
      <c r="K54"/>
    </row>
    <row r="55" spans="2:11" x14ac:dyDescent="0.2">
      <c r="B55" s="31">
        <v>2022</v>
      </c>
      <c r="C55" s="45">
        <v>30</v>
      </c>
      <c r="D55" s="46">
        <v>5387642</v>
      </c>
      <c r="E55" s="23"/>
      <c r="G55" s="37"/>
      <c r="H55" s="38"/>
      <c r="I55" s="38"/>
      <c r="K55"/>
    </row>
    <row r="56" spans="2:11" x14ac:dyDescent="0.2">
      <c r="B56" s="67">
        <v>2023</v>
      </c>
      <c r="C56" s="70">
        <v>33</v>
      </c>
      <c r="D56" s="69">
        <v>5889537</v>
      </c>
      <c r="E56" s="23"/>
      <c r="G56" s="37"/>
      <c r="H56" s="38"/>
      <c r="I56" s="38"/>
      <c r="K56"/>
    </row>
    <row r="57" spans="2:11" ht="13.5" thickBot="1" x14ac:dyDescent="0.25">
      <c r="B57" s="11">
        <v>2024</v>
      </c>
      <c r="C57" s="61">
        <v>33</v>
      </c>
      <c r="D57" s="62">
        <v>6163082</v>
      </c>
      <c r="E57" s="23"/>
      <c r="F57" s="66"/>
      <c r="G57" s="37"/>
      <c r="H57" s="38"/>
      <c r="I57" s="38"/>
      <c r="K57"/>
    </row>
    <row r="58" spans="2:11" ht="14.25" thickTop="1" thickBot="1" x14ac:dyDescent="0.25">
      <c r="B58" s="27" t="s">
        <v>4</v>
      </c>
      <c r="C58" s="28"/>
      <c r="D58" s="29">
        <f>SUM(D33:D57)</f>
        <v>75057578</v>
      </c>
      <c r="E58" s="23"/>
      <c r="G58" s="37"/>
      <c r="H58" s="38"/>
      <c r="I58" s="38"/>
      <c r="K58"/>
    </row>
    <row r="59" spans="2:11" ht="13.5" thickBot="1" x14ac:dyDescent="0.25">
      <c r="B59" s="37"/>
      <c r="C59" s="38"/>
      <c r="D59" s="38"/>
      <c r="E59" s="23"/>
      <c r="G59" s="37"/>
      <c r="H59" s="38"/>
      <c r="I59" s="38"/>
      <c r="K59"/>
    </row>
    <row r="60" spans="2:11" ht="15.75" x14ac:dyDescent="0.25">
      <c r="B60" s="81" t="s">
        <v>7</v>
      </c>
      <c r="C60" s="82"/>
      <c r="D60" s="83"/>
      <c r="E60" s="23"/>
      <c r="G60" s="37"/>
      <c r="H60" s="38"/>
      <c r="I60" s="38"/>
      <c r="K60"/>
    </row>
    <row r="61" spans="2:11" x14ac:dyDescent="0.2">
      <c r="B61" s="12" t="s">
        <v>1</v>
      </c>
      <c r="C61" s="6" t="s">
        <v>2</v>
      </c>
      <c r="D61" s="7" t="s">
        <v>6</v>
      </c>
      <c r="E61" s="23"/>
      <c r="G61" s="37"/>
      <c r="H61" s="38"/>
      <c r="I61" s="38"/>
      <c r="K61"/>
    </row>
    <row r="62" spans="2:11" x14ac:dyDescent="0.2">
      <c r="B62" s="8">
        <v>2000</v>
      </c>
      <c r="C62" s="45">
        <v>3</v>
      </c>
      <c r="D62" s="47">
        <v>29547</v>
      </c>
      <c r="E62" s="23"/>
      <c r="G62" s="37"/>
      <c r="H62" s="38"/>
      <c r="I62" s="38"/>
      <c r="K62"/>
    </row>
    <row r="63" spans="2:11" x14ac:dyDescent="0.2">
      <c r="B63" s="8">
        <v>2001</v>
      </c>
      <c r="C63" s="45">
        <v>12</v>
      </c>
      <c r="D63" s="47">
        <v>317250</v>
      </c>
      <c r="E63" s="23"/>
      <c r="G63" s="37"/>
      <c r="H63" s="38"/>
      <c r="I63" s="38"/>
      <c r="K63"/>
    </row>
    <row r="64" spans="2:11" x14ac:dyDescent="0.2">
      <c r="B64" s="8">
        <v>2002</v>
      </c>
      <c r="C64" s="45">
        <v>17</v>
      </c>
      <c r="D64" s="47">
        <v>775041</v>
      </c>
      <c r="E64" s="23"/>
      <c r="G64" s="37"/>
      <c r="H64" s="38"/>
      <c r="I64" s="38"/>
      <c r="K64"/>
    </row>
    <row r="65" spans="2:11" x14ac:dyDescent="0.2">
      <c r="B65" s="8">
        <v>2003</v>
      </c>
      <c r="C65" s="45">
        <v>27</v>
      </c>
      <c r="D65" s="47">
        <v>936616</v>
      </c>
      <c r="E65" s="23"/>
      <c r="G65" s="37"/>
      <c r="H65" s="38"/>
      <c r="I65" s="38"/>
      <c r="K65"/>
    </row>
    <row r="66" spans="2:11" x14ac:dyDescent="0.2">
      <c r="B66" s="8">
        <v>2004</v>
      </c>
      <c r="C66" s="45">
        <v>27</v>
      </c>
      <c r="D66" s="48">
        <v>865485</v>
      </c>
      <c r="E66" s="23"/>
      <c r="G66" s="37"/>
      <c r="H66" s="38"/>
      <c r="I66" s="38"/>
      <c r="K66"/>
    </row>
    <row r="67" spans="2:11" x14ac:dyDescent="0.2">
      <c r="B67" s="8">
        <v>2005</v>
      </c>
      <c r="C67" s="45">
        <v>33</v>
      </c>
      <c r="D67" s="47">
        <v>1324604</v>
      </c>
    </row>
    <row r="68" spans="2:11" x14ac:dyDescent="0.2">
      <c r="B68" s="8">
        <v>2006</v>
      </c>
      <c r="C68" s="45">
        <v>41</v>
      </c>
      <c r="D68" s="47">
        <v>2140564</v>
      </c>
    </row>
    <row r="69" spans="2:11" x14ac:dyDescent="0.2">
      <c r="B69" s="8">
        <v>2007</v>
      </c>
      <c r="C69" s="45">
        <v>47</v>
      </c>
      <c r="D69" s="30">
        <v>2107977</v>
      </c>
    </row>
    <row r="70" spans="2:11" x14ac:dyDescent="0.2">
      <c r="B70" s="9">
        <v>2008</v>
      </c>
      <c r="C70" s="24">
        <v>46</v>
      </c>
      <c r="D70" s="10">
        <v>3183212</v>
      </c>
    </row>
    <row r="71" spans="2:11" x14ac:dyDescent="0.2">
      <c r="B71" s="8">
        <v>2009</v>
      </c>
      <c r="C71" s="45">
        <v>49</v>
      </c>
      <c r="D71" s="47">
        <v>2471265</v>
      </c>
    </row>
    <row r="72" spans="2:11" x14ac:dyDescent="0.2">
      <c r="B72" s="31">
        <v>2010</v>
      </c>
      <c r="C72" s="45">
        <v>50</v>
      </c>
      <c r="D72" s="49">
        <v>3658164</v>
      </c>
    </row>
    <row r="73" spans="2:11" x14ac:dyDescent="0.2">
      <c r="B73" s="31">
        <v>2011</v>
      </c>
      <c r="C73" s="45">
        <v>45</v>
      </c>
      <c r="D73" s="49">
        <v>7354160</v>
      </c>
    </row>
    <row r="74" spans="2:11" x14ac:dyDescent="0.2">
      <c r="B74" s="31">
        <v>2012</v>
      </c>
      <c r="C74" s="45">
        <v>45</v>
      </c>
      <c r="D74" s="49">
        <v>4063314</v>
      </c>
      <c r="I74"/>
      <c r="J74"/>
      <c r="K74"/>
    </row>
    <row r="75" spans="2:11" x14ac:dyDescent="0.2">
      <c r="B75" s="31">
        <v>2013</v>
      </c>
      <c r="C75" s="45">
        <v>42</v>
      </c>
      <c r="D75" s="50">
        <v>4057722</v>
      </c>
      <c r="H75"/>
      <c r="I75"/>
      <c r="J75"/>
      <c r="K75"/>
    </row>
    <row r="76" spans="2:11" x14ac:dyDescent="0.2">
      <c r="B76" s="31">
        <v>2014</v>
      </c>
      <c r="C76" s="45">
        <v>41</v>
      </c>
      <c r="D76" s="49">
        <v>3541764</v>
      </c>
      <c r="I76"/>
      <c r="J76"/>
      <c r="K76"/>
    </row>
    <row r="77" spans="2:11" x14ac:dyDescent="0.2">
      <c r="B77" s="31">
        <v>2015</v>
      </c>
      <c r="C77" s="45">
        <v>43</v>
      </c>
      <c r="D77" s="49">
        <v>3551643</v>
      </c>
      <c r="I77"/>
      <c r="J77"/>
      <c r="K77"/>
    </row>
    <row r="78" spans="2:11" ht="14.85" customHeight="1" x14ac:dyDescent="0.2">
      <c r="B78" s="31">
        <v>2016</v>
      </c>
      <c r="C78" s="45">
        <v>39</v>
      </c>
      <c r="D78" s="49">
        <v>2515122</v>
      </c>
      <c r="I78"/>
      <c r="J78"/>
      <c r="K78"/>
    </row>
    <row r="79" spans="2:11" x14ac:dyDescent="0.2">
      <c r="B79" s="31">
        <v>2017</v>
      </c>
      <c r="C79" s="45">
        <v>34</v>
      </c>
      <c r="D79" s="49">
        <v>8727038</v>
      </c>
    </row>
    <row r="80" spans="2:11" ht="12.75" customHeight="1" x14ac:dyDescent="0.2">
      <c r="B80" s="31">
        <v>2018</v>
      </c>
      <c r="C80" s="45">
        <v>32</v>
      </c>
      <c r="D80" s="49">
        <v>4640663</v>
      </c>
    </row>
    <row r="81" spans="2:4" ht="12.75" customHeight="1" x14ac:dyDescent="0.2">
      <c r="B81" s="31">
        <v>2019</v>
      </c>
      <c r="C81" s="45">
        <v>29</v>
      </c>
      <c r="D81" s="49">
        <v>4090221</v>
      </c>
    </row>
    <row r="82" spans="2:4" ht="12.75" customHeight="1" x14ac:dyDescent="0.2">
      <c r="B82" s="31">
        <v>2020</v>
      </c>
      <c r="C82" s="45">
        <v>30</v>
      </c>
      <c r="D82" s="49">
        <v>11453926</v>
      </c>
    </row>
    <row r="83" spans="2:4" ht="12.75" customHeight="1" x14ac:dyDescent="0.2">
      <c r="B83" s="31">
        <v>2021</v>
      </c>
      <c r="C83" s="45">
        <v>31</v>
      </c>
      <c r="D83" s="49">
        <v>6671673</v>
      </c>
    </row>
    <row r="84" spans="2:4" x14ac:dyDescent="0.2">
      <c r="B84" s="31">
        <v>2022</v>
      </c>
      <c r="C84" s="60">
        <v>31</v>
      </c>
      <c r="D84" s="49">
        <v>7300646</v>
      </c>
    </row>
    <row r="85" spans="2:4" x14ac:dyDescent="0.2">
      <c r="B85" s="67">
        <v>2023</v>
      </c>
      <c r="C85" s="68">
        <v>29</v>
      </c>
      <c r="D85" s="71">
        <v>7756237</v>
      </c>
    </row>
    <row r="86" spans="2:4" ht="13.5" thickBot="1" x14ac:dyDescent="0.25">
      <c r="B86" s="11">
        <v>2024</v>
      </c>
      <c r="C86" s="41">
        <v>29</v>
      </c>
      <c r="D86" s="51">
        <v>8994032</v>
      </c>
    </row>
    <row r="87" spans="2:4" ht="14.1" customHeight="1" thickTop="1" thickBot="1" x14ac:dyDescent="0.25">
      <c r="B87" s="27" t="s">
        <v>4</v>
      </c>
      <c r="C87" s="32"/>
      <c r="D87" s="29">
        <f>SUM(D62:D86)</f>
        <v>102527886</v>
      </c>
    </row>
    <row r="89" spans="2:4" ht="12.75" customHeight="1" x14ac:dyDescent="0.2">
      <c r="B89" s="80" t="s">
        <v>8</v>
      </c>
      <c r="C89" s="78"/>
      <c r="D89" s="78"/>
    </row>
    <row r="90" spans="2:4" ht="26.1" customHeight="1" x14ac:dyDescent="0.2">
      <c r="B90" s="79" t="s">
        <v>15</v>
      </c>
      <c r="C90" s="79"/>
      <c r="D90" s="79"/>
    </row>
    <row r="91" spans="2:4" x14ac:dyDescent="0.2">
      <c r="B91" s="80" t="s">
        <v>14</v>
      </c>
      <c r="C91" s="80"/>
      <c r="D91" s="80"/>
    </row>
    <row r="92" spans="2:4" x14ac:dyDescent="0.2">
      <c r="B92" s="79" t="s">
        <v>9</v>
      </c>
      <c r="C92" s="79"/>
      <c r="D92" s="79"/>
    </row>
    <row r="93" spans="2:4" x14ac:dyDescent="0.2">
      <c r="B93" s="78" t="s">
        <v>10</v>
      </c>
      <c r="C93" s="79"/>
      <c r="D93" s="79"/>
    </row>
    <row r="95" spans="2:4" ht="12.75" customHeight="1" x14ac:dyDescent="0.2">
      <c r="B95" s="72" t="s">
        <v>11</v>
      </c>
      <c r="C95" s="73"/>
      <c r="D95" s="73"/>
    </row>
    <row r="96" spans="2:4" x14ac:dyDescent="0.2">
      <c r="B96" s="74" t="s">
        <v>16</v>
      </c>
      <c r="C96" s="74"/>
      <c r="D96"/>
    </row>
    <row r="100" spans="5:7" ht="12.75" customHeight="1" x14ac:dyDescent="0.2"/>
    <row r="103" spans="5:7" ht="12.75" customHeight="1" x14ac:dyDescent="0.2"/>
    <row r="107" spans="5:7" x14ac:dyDescent="0.2">
      <c r="E107"/>
      <c r="F107"/>
    </row>
    <row r="108" spans="5:7" x14ac:dyDescent="0.2">
      <c r="E108"/>
      <c r="F108"/>
    </row>
    <row r="109" spans="5:7" x14ac:dyDescent="0.2">
      <c r="E109"/>
      <c r="F109"/>
    </row>
    <row r="110" spans="5:7" x14ac:dyDescent="0.2">
      <c r="G110"/>
    </row>
    <row r="111" spans="5:7" ht="12.75" customHeight="1" x14ac:dyDescent="0.2">
      <c r="G111"/>
    </row>
    <row r="112" spans="5:7" x14ac:dyDescent="0.2">
      <c r="G112"/>
    </row>
    <row r="116" ht="12.75" customHeight="1" x14ac:dyDescent="0.2"/>
    <row r="117" ht="12.75" customHeight="1" x14ac:dyDescent="0.2"/>
    <row r="123" ht="12.75" customHeight="1" x14ac:dyDescent="0.2"/>
    <row r="124" ht="12.75" customHeight="1" x14ac:dyDescent="0.2"/>
  </sheetData>
  <mergeCells count="10">
    <mergeCell ref="B95:D95"/>
    <mergeCell ref="B96:C96"/>
    <mergeCell ref="B2:D2"/>
    <mergeCell ref="B93:D93"/>
    <mergeCell ref="B89:D89"/>
    <mergeCell ref="B91:D91"/>
    <mergeCell ref="B92:D92"/>
    <mergeCell ref="B31:D31"/>
    <mergeCell ref="B60:D60"/>
    <mergeCell ref="B90:D90"/>
  </mergeCells>
  <pageMargins left="0.75" right="0.75" top="1" bottom="1" header="0.5" footer="0.5"/>
  <pageSetup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3"/>
  <sheetViews>
    <sheetView zoomScale="110" zoomScaleNormal="110" workbookViewId="0">
      <selection activeCell="E30" sqref="E30"/>
    </sheetView>
  </sheetViews>
  <sheetFormatPr defaultColWidth="8.7109375" defaultRowHeight="12.75" x14ac:dyDescent="0.2"/>
  <cols>
    <col min="2" max="2" width="11.28515625" style="1" bestFit="1" customWidth="1"/>
    <col min="3" max="3" width="22.28515625" style="1" customWidth="1"/>
    <col min="4" max="4" width="17.28515625" style="1" customWidth="1"/>
    <col min="5" max="5" width="32.42578125" style="1" customWidth="1"/>
    <col min="6" max="6" width="2.28515625" style="1" customWidth="1"/>
    <col min="7" max="7" width="17.42578125" style="1" customWidth="1"/>
    <col min="8" max="8" width="22.7109375" style="1" customWidth="1"/>
    <col min="9" max="9" width="27.7109375" style="1" customWidth="1"/>
    <col min="10" max="10" width="13.140625" style="1" customWidth="1"/>
    <col min="11" max="11" width="9.140625" style="1" customWidth="1"/>
  </cols>
  <sheetData>
    <row r="1" spans="2:11" ht="13.5" thickBot="1" x14ac:dyDescent="0.25"/>
    <row r="2" spans="2:11" ht="15.75" x14ac:dyDescent="0.25">
      <c r="B2" s="86" t="s">
        <v>0</v>
      </c>
      <c r="C2" s="82"/>
      <c r="D2" s="83"/>
      <c r="G2" s="84"/>
      <c r="H2" s="85"/>
      <c r="I2" s="85"/>
      <c r="J2"/>
      <c r="K2"/>
    </row>
    <row r="3" spans="2:11" s="2" customFormat="1" x14ac:dyDescent="0.2">
      <c r="B3" s="12" t="s">
        <v>1</v>
      </c>
      <c r="C3" s="33" t="s">
        <v>12</v>
      </c>
      <c r="D3" s="22" t="s">
        <v>13</v>
      </c>
      <c r="F3" s="14"/>
      <c r="G3" s="15"/>
      <c r="H3" s="15"/>
    </row>
    <row r="4" spans="2:11" x14ac:dyDescent="0.2">
      <c r="B4" s="8">
        <v>2000</v>
      </c>
      <c r="C4" s="52">
        <v>0.32869999999999999</v>
      </c>
      <c r="D4" s="53">
        <v>2.9547E-2</v>
      </c>
      <c r="F4" s="16"/>
      <c r="G4" s="54"/>
      <c r="H4" s="55"/>
      <c r="I4" s="13"/>
      <c r="J4"/>
      <c r="K4"/>
    </row>
    <row r="5" spans="2:11" x14ac:dyDescent="0.2">
      <c r="B5" s="8">
        <v>2001</v>
      </c>
      <c r="C5" s="52">
        <v>0.622942</v>
      </c>
      <c r="D5" s="53">
        <v>0.31724999999999998</v>
      </c>
      <c r="F5" s="16"/>
      <c r="G5" s="54"/>
      <c r="H5" s="55"/>
      <c r="I5" s="13"/>
      <c r="J5"/>
      <c r="K5"/>
    </row>
    <row r="6" spans="2:11" x14ac:dyDescent="0.2">
      <c r="B6" s="8">
        <v>2002</v>
      </c>
      <c r="C6" s="52">
        <v>1.3387469999999999</v>
      </c>
      <c r="D6" s="53">
        <v>0.77504099999999998</v>
      </c>
      <c r="F6" s="16"/>
      <c r="G6" s="54"/>
      <c r="H6" s="55"/>
      <c r="I6" s="13"/>
      <c r="J6"/>
      <c r="K6"/>
    </row>
    <row r="7" spans="2:11" x14ac:dyDescent="0.2">
      <c r="B7" s="8">
        <v>2003</v>
      </c>
      <c r="C7" s="52">
        <v>1.250302</v>
      </c>
      <c r="D7" s="53">
        <v>0.936616</v>
      </c>
      <c r="F7" s="16"/>
      <c r="G7" s="54"/>
      <c r="H7" s="55"/>
      <c r="I7" s="13"/>
      <c r="J7"/>
      <c r="K7"/>
    </row>
    <row r="8" spans="2:11" x14ac:dyDescent="0.2">
      <c r="B8" s="8">
        <v>2004</v>
      </c>
      <c r="C8" s="52">
        <v>1.6150899999999999</v>
      </c>
      <c r="D8" s="56">
        <v>0.86548499999999995</v>
      </c>
      <c r="F8" s="16"/>
      <c r="G8" s="54"/>
      <c r="H8" s="55"/>
      <c r="I8" s="13"/>
      <c r="J8"/>
      <c r="K8"/>
    </row>
    <row r="9" spans="2:11" x14ac:dyDescent="0.2">
      <c r="B9" s="8">
        <v>2005</v>
      </c>
      <c r="C9" s="52">
        <v>2.0596429999999999</v>
      </c>
      <c r="D9" s="53">
        <v>1.3246039999999999</v>
      </c>
      <c r="F9" s="16"/>
      <c r="G9" s="54"/>
      <c r="H9" s="55"/>
      <c r="I9" s="13"/>
      <c r="J9"/>
      <c r="K9"/>
    </row>
    <row r="10" spans="2:11" ht="12.75" customHeight="1" x14ac:dyDescent="0.2">
      <c r="B10" s="8">
        <v>2006</v>
      </c>
      <c r="C10" s="52">
        <v>3.0478550000000002</v>
      </c>
      <c r="D10" s="53">
        <v>2.1405639999999999</v>
      </c>
      <c r="F10" s="16"/>
      <c r="G10" s="54"/>
      <c r="H10" s="55"/>
      <c r="I10" s="13"/>
      <c r="J10"/>
      <c r="K10"/>
    </row>
    <row r="11" spans="2:11" ht="12.75" customHeight="1" x14ac:dyDescent="0.2">
      <c r="B11" s="8">
        <v>2007</v>
      </c>
      <c r="C11" s="52">
        <v>2.390838</v>
      </c>
      <c r="D11" s="35">
        <v>2.107977</v>
      </c>
      <c r="F11" s="16"/>
      <c r="G11" s="54"/>
      <c r="H11" s="17"/>
      <c r="I11" s="13"/>
      <c r="J11"/>
      <c r="K11"/>
    </row>
    <row r="12" spans="2:11" ht="12.75" customHeight="1" x14ac:dyDescent="0.2">
      <c r="B12" s="8">
        <v>2008</v>
      </c>
      <c r="C12" s="52">
        <v>3.1263480000000001</v>
      </c>
      <c r="D12" s="36">
        <v>3.1832120000000002</v>
      </c>
      <c r="F12" s="18"/>
      <c r="G12" s="19"/>
      <c r="H12" s="20"/>
      <c r="I12" s="13"/>
      <c r="J12"/>
      <c r="K12"/>
    </row>
    <row r="13" spans="2:11" ht="12.75" customHeight="1" x14ac:dyDescent="0.2">
      <c r="B13" s="8">
        <v>2009</v>
      </c>
      <c r="C13" s="52">
        <v>3.1873269999999998</v>
      </c>
      <c r="D13" s="53">
        <v>2.4712649999999998</v>
      </c>
      <c r="F13" s="16"/>
      <c r="G13" s="54"/>
      <c r="H13" s="55"/>
      <c r="I13" s="13"/>
      <c r="J13"/>
      <c r="K13"/>
    </row>
    <row r="14" spans="2:11" ht="12.75" customHeight="1" x14ac:dyDescent="0.2">
      <c r="B14" s="31">
        <v>2010</v>
      </c>
      <c r="C14" s="57">
        <v>1.908758</v>
      </c>
      <c r="D14" s="58">
        <v>3.6581640000000002</v>
      </c>
      <c r="F14" s="21"/>
      <c r="G14" s="54"/>
      <c r="H14" s="59"/>
      <c r="I14" s="13"/>
      <c r="J14"/>
      <c r="K14"/>
    </row>
    <row r="15" spans="2:11" x14ac:dyDescent="0.2">
      <c r="B15" s="34">
        <v>2011</v>
      </c>
      <c r="C15" s="40">
        <v>1.63083</v>
      </c>
      <c r="D15" s="39">
        <v>7.3541600000000003</v>
      </c>
      <c r="I15"/>
      <c r="J15"/>
      <c r="K15"/>
    </row>
    <row r="16" spans="2:11" s="1" customFormat="1" ht="12.75" customHeight="1" x14ac:dyDescent="0.2">
      <c r="B16" s="34">
        <v>2012</v>
      </c>
      <c r="C16" s="40">
        <v>2.0735969999999999</v>
      </c>
      <c r="D16" s="39">
        <v>4.0633140000000001</v>
      </c>
    </row>
    <row r="17" spans="2:10" s="1" customFormat="1" ht="12.75" customHeight="1" x14ac:dyDescent="0.2">
      <c r="B17" s="34">
        <v>2013</v>
      </c>
      <c r="C17" s="40">
        <v>3.641756</v>
      </c>
      <c r="D17" s="39">
        <v>4.0577220000000001</v>
      </c>
    </row>
    <row r="18" spans="2:10" s="1" customFormat="1" ht="12.75" customHeight="1" x14ac:dyDescent="0.2">
      <c r="B18" s="34">
        <v>2014</v>
      </c>
      <c r="C18" s="40">
        <v>3.3571179999999998</v>
      </c>
      <c r="D18" s="63">
        <v>3.5417640000000001</v>
      </c>
    </row>
    <row r="19" spans="2:10" s="1" customFormat="1" x14ac:dyDescent="0.2">
      <c r="B19" s="34">
        <v>2015</v>
      </c>
      <c r="C19" s="40">
        <v>2.693851</v>
      </c>
      <c r="D19" s="63">
        <v>3.5516429999999999</v>
      </c>
    </row>
    <row r="20" spans="2:10" s="1" customFormat="1" ht="12.75" customHeight="1" x14ac:dyDescent="0.2">
      <c r="B20" s="34">
        <v>2016</v>
      </c>
      <c r="C20" s="40">
        <v>2.5930580000000001</v>
      </c>
      <c r="D20" s="63">
        <v>2.5151219999999999</v>
      </c>
      <c r="I20" s="3"/>
    </row>
    <row r="21" spans="2:10" s="1" customFormat="1" ht="12.75" customHeight="1" x14ac:dyDescent="0.2">
      <c r="B21" s="34">
        <v>2017</v>
      </c>
      <c r="C21" s="40">
        <v>2.5068670000000002</v>
      </c>
      <c r="D21" s="39">
        <v>8.7270380000000003</v>
      </c>
      <c r="I21" s="3"/>
    </row>
    <row r="22" spans="2:10" s="1" customFormat="1" ht="12.75" customHeight="1" x14ac:dyDescent="0.2">
      <c r="B22" s="34">
        <v>2018</v>
      </c>
      <c r="C22" s="40">
        <v>3.2967810000000002</v>
      </c>
      <c r="D22" s="39">
        <v>4.640663</v>
      </c>
      <c r="I22" s="3"/>
    </row>
    <row r="23" spans="2:10" s="1" customFormat="1" ht="12.75" customHeight="1" x14ac:dyDescent="0.2">
      <c r="B23" s="34">
        <v>2019</v>
      </c>
      <c r="C23" s="40">
        <v>4.1922170000000003</v>
      </c>
      <c r="D23" s="39">
        <v>4.0902209999999997</v>
      </c>
      <c r="J23" s="3"/>
    </row>
    <row r="24" spans="2:10" s="1" customFormat="1" ht="12.75" customHeight="1" x14ac:dyDescent="0.2">
      <c r="B24" s="34">
        <v>2020</v>
      </c>
      <c r="C24" s="40">
        <v>5.5932300000000001</v>
      </c>
      <c r="D24" s="39">
        <v>11.453925999999999</v>
      </c>
      <c r="J24" s="3"/>
    </row>
    <row r="25" spans="2:10" s="1" customFormat="1" ht="12.75" customHeight="1" x14ac:dyDescent="0.2">
      <c r="B25" s="34">
        <v>2021</v>
      </c>
      <c r="C25" s="40">
        <v>5.1607690000000002</v>
      </c>
      <c r="D25" s="39">
        <v>6.6716730000000002</v>
      </c>
    </row>
    <row r="26" spans="2:10" s="1" customFormat="1" ht="12.75" customHeight="1" x14ac:dyDescent="0.2">
      <c r="B26" s="34">
        <v>2022</v>
      </c>
      <c r="C26" s="40">
        <v>5.3876419999999996</v>
      </c>
      <c r="D26" s="39">
        <v>7.3006460000000004</v>
      </c>
    </row>
    <row r="27" spans="2:10" s="1" customFormat="1" ht="12.75" customHeight="1" x14ac:dyDescent="0.2">
      <c r="B27" s="34">
        <v>2023</v>
      </c>
      <c r="C27" s="40">
        <v>5.8895369999999998</v>
      </c>
      <c r="D27" s="39">
        <v>7.7562369999999996</v>
      </c>
    </row>
    <row r="28" spans="2:10" s="1" customFormat="1" ht="12.75" customHeight="1" thickBot="1" x14ac:dyDescent="0.25">
      <c r="B28" s="64">
        <v>2024</v>
      </c>
      <c r="C28" s="65">
        <v>6.1630820000000002</v>
      </c>
      <c r="D28" s="87">
        <v>8.9940320000000007</v>
      </c>
    </row>
    <row r="29" spans="2:10" s="1" customFormat="1" x14ac:dyDescent="0.2"/>
    <row r="30" spans="2:10" s="1" customFormat="1" x14ac:dyDescent="0.2"/>
    <row r="35" s="1" customFormat="1" ht="12.75" customHeight="1" x14ac:dyDescent="0.2"/>
    <row r="40" s="1" customFormat="1" ht="12.75" customHeight="1" x14ac:dyDescent="0.2"/>
    <row r="44" s="1" customFormat="1" ht="12.75" customHeight="1" x14ac:dyDescent="0.2"/>
    <row r="47" s="1" customFormat="1" ht="12.75" customHeight="1" x14ac:dyDescent="0.2"/>
    <row r="54" s="1" customFormat="1" ht="12.75" customHeight="1" x14ac:dyDescent="0.2"/>
    <row r="59" s="1" customFormat="1" ht="12.75" customHeight="1" x14ac:dyDescent="0.2"/>
    <row r="62" s="1" customFormat="1" ht="12.75" customHeight="1" x14ac:dyDescent="0.2"/>
    <row r="66" spans="5:7" s="1" customFormat="1" x14ac:dyDescent="0.2">
      <c r="E66"/>
      <c r="F66"/>
      <c r="G66"/>
    </row>
    <row r="67" spans="5:7" s="1" customFormat="1" x14ac:dyDescent="0.2">
      <c r="E67"/>
      <c r="F67"/>
      <c r="G67"/>
    </row>
    <row r="68" spans="5:7" s="1" customFormat="1" x14ac:dyDescent="0.2">
      <c r="E68"/>
      <c r="F68"/>
      <c r="G68"/>
    </row>
    <row r="70" spans="5:7" s="1" customFormat="1" ht="12.75" customHeight="1" x14ac:dyDescent="0.2"/>
    <row r="75" spans="5:7" s="1" customFormat="1" ht="12.75" customHeight="1" x14ac:dyDescent="0.2"/>
    <row r="76" spans="5:7" s="1" customFormat="1" ht="12.75" customHeight="1" x14ac:dyDescent="0.2"/>
    <row r="82" s="1" customFormat="1" ht="12.75" customHeight="1" x14ac:dyDescent="0.2"/>
    <row r="83" s="1" customFormat="1" ht="12.75" customHeight="1" x14ac:dyDescent="0.2"/>
  </sheetData>
  <mergeCells count="2">
    <mergeCell ref="G2:I2"/>
    <mergeCell ref="B2:D2"/>
  </mergeCells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7C3C90-9220-49B7-B7D9-9AE24EC93818}">
  <ds:schemaRefs>
    <ds:schemaRef ds:uri="9073c3f8-2855-48ea-b895-d99d76b52c59"/>
    <ds:schemaRef ds:uri="http://purl.org/dc/elements/1.1/"/>
    <ds:schemaRef ds:uri="http://schemas.microsoft.com/office/2006/metadata/properties"/>
    <ds:schemaRef ds:uri="http://schemas.microsoft.com/office/infopath/2007/PartnerControls"/>
    <ds:schemaRef ds:uri="1b167cac-9da6-43f0-b7e7-4775de4a2f66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C164B73-6A84-4EE1-B0E7-F85A71774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FF0734-20BA-44B9-BB7F-F2ADC8C3DF1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Biodiesel History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Biodiesel Purchases by EPAct-Regulated Fleets</dc:title>
  <dc:subject/>
  <dc:creator>pbergero</dc:creator>
  <cp:keywords/>
  <dc:description>Trend of State and Alternative Fuel Provider Biodiesel Purchases from 2000 to 2024</dc:description>
  <cp:revision/>
  <dcterms:created xsi:type="dcterms:W3CDTF">2007-07-09T16:07:55Z</dcterms:created>
  <dcterms:modified xsi:type="dcterms:W3CDTF">2026-02-05T17:35:43Z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2024-05-21T22:00:39Z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9b1f9aee-88ac-47b0-acc0-47a69586139a</vt:lpwstr>
  </property>
  <property fmtid="{D5CDD505-2E9C-101B-9397-08002B2CF9AE}" pid="9" name="MSIP_Label_95965d95-ecc0-4720-b759-1f33c42ed7da_ContentBits">
    <vt:lpwstr>0</vt:lpwstr>
  </property>
</Properties>
</file>