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60/"/>
    </mc:Choice>
  </mc:AlternateContent>
  <xr:revisionPtr revIDLastSave="53" documentId="8_{AA259F70-9149-42F0-882C-2945F139A9FE}" xr6:coauthVersionLast="47" xr6:coauthVersionMax="47" xr10:uidLastSave="{12866DF7-8FE9-461D-A8BB-A46FAA616654}"/>
  <bookViews>
    <workbookView xWindow="360" yWindow="348" windowWidth="19668" windowHeight="11040" xr2:uid="{00000000-000D-0000-FFFF-FFFF00000000}"/>
  </bookViews>
  <sheets>
    <sheet name="L&amp;I by Fuel Technology Type" sheetId="2" r:id="rId1"/>
    <sheet name="Condensed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0" i="2" l="1"/>
  <c r="W9" i="2"/>
  <c r="X20" i="2"/>
  <c r="Y17" i="2"/>
  <c r="V20" i="2"/>
  <c r="Y6" i="2"/>
  <c r="U20" i="2"/>
  <c r="T20" i="2"/>
  <c r="Y4" i="2"/>
  <c r="G20" i="2"/>
  <c r="S20" i="2"/>
  <c r="Y18" i="2" l="1"/>
  <c r="R20" i="2"/>
  <c r="Y14" i="2" l="1"/>
  <c r="Y16" i="2"/>
  <c r="Q20" i="2"/>
  <c r="P20" i="2"/>
  <c r="O20" i="2"/>
  <c r="N20" i="2"/>
  <c r="Y7" i="2"/>
  <c r="Y19" i="2"/>
  <c r="Y15" i="2"/>
  <c r="Y13" i="2"/>
  <c r="Y12" i="2"/>
  <c r="Y9" i="2"/>
  <c r="Y11" i="2"/>
  <c r="Y10" i="2"/>
  <c r="Y8" i="2"/>
  <c r="Y5" i="2"/>
  <c r="D20" i="2"/>
  <c r="E20" i="2"/>
  <c r="F20" i="2"/>
  <c r="H20" i="2"/>
  <c r="I20" i="2"/>
  <c r="J20" i="2"/>
  <c r="K20" i="2"/>
  <c r="L20" i="2"/>
  <c r="M20" i="2"/>
  <c r="C20" i="2"/>
  <c r="Y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enelsen</author>
  </authors>
  <commentList>
    <comment ref="S3" authorId="0" shapeId="0" xr:uid="{3D44AB01-B2C4-4A1F-9F99-B96A59EE6ED6}">
      <text>
        <r>
          <rPr>
            <b/>
            <sz val="9"/>
            <color indexed="81"/>
            <rFont val="Tahoma"/>
            <charset val="1"/>
          </rPr>
          <t>enelsen:</t>
        </r>
        <r>
          <rPr>
            <sz val="9"/>
            <color indexed="81"/>
            <rFont val="Tahoma"/>
            <charset val="1"/>
          </rPr>
          <t xml:space="preserve">
Note the order is different from Sheet 1</t>
        </r>
      </text>
    </comment>
  </commentList>
</comments>
</file>

<file path=xl/sharedStrings.xml><?xml version="1.0" encoding="utf-8"?>
<sst xmlns="http://schemas.openxmlformats.org/spreadsheetml/2006/main" count="161" uniqueCount="44">
  <si>
    <t>Biodiesel</t>
  </si>
  <si>
    <t>Blends</t>
  </si>
  <si>
    <t>Efficiency</t>
  </si>
  <si>
    <t>Emissions</t>
  </si>
  <si>
    <t>Ethanol</t>
  </si>
  <si>
    <t>Hydrogen</t>
  </si>
  <si>
    <t>Propane</t>
  </si>
  <si>
    <t>Other</t>
  </si>
  <si>
    <t>Total</t>
  </si>
  <si>
    <t>Notes:</t>
  </si>
  <si>
    <t>Electric Vehicles</t>
  </si>
  <si>
    <t>Natural Gas</t>
  </si>
  <si>
    <t>Idle Reduction</t>
  </si>
  <si>
    <t>Hybrid Electric Vehicles</t>
  </si>
  <si>
    <t>na</t>
  </si>
  <si>
    <t>Aftermarket Conversions</t>
  </si>
  <si>
    <t>Neighborhood EVs</t>
  </si>
  <si>
    <r>
      <t>Data Source:</t>
    </r>
    <r>
      <rPr>
        <sz val="10"/>
        <color theme="1"/>
        <rFont val="Arial"/>
        <family val="2"/>
      </rPr>
      <t xml:space="preserve"> </t>
    </r>
  </si>
  <si>
    <t>Connected and Autonomous Vehicles</t>
  </si>
  <si>
    <t>Worksheet available at afdc.energy.gov/data</t>
  </si>
  <si>
    <t>Technology Type</t>
  </si>
  <si>
    <t>N/A</t>
  </si>
  <si>
    <t>AFDC: Alternative Fuels Data Center</t>
  </si>
  <si>
    <t>Acronyms:</t>
  </si>
  <si>
    <r>
      <t>Law and Incentive Additions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Fuel/Technology Type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</si>
  <si>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Additions include any incentive or law that was added to the AFDC, usually in the same year that it was enacted or brought into force. Counts include incentives/laws enacted by all 50 states and the District of Columbia, including legislation that has since expired.</t>
    </r>
  </si>
  <si>
    <r>
      <t>Total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</si>
  <si>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Because a regulation may apply to more than one technology type, adding the totals for each row results in counting some regulations multiple times.</t>
    </r>
  </si>
  <si>
    <r>
      <t>Aftermarket Conversion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</si>
  <si>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Aftermarket conversions were not tracked as a separate category until 2012.</t>
    </r>
  </si>
  <si>
    <r>
      <t>moved</t>
    </r>
    <r>
      <rPr>
        <vertAlign val="superscript"/>
        <sz val="11"/>
        <color theme="1"/>
        <rFont val="Arial"/>
        <family val="2"/>
      </rPr>
      <t>4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</si>
  <si>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After 2008, the "Emissions" category was moved to the "Other" category, and the "Blends" category was moved to the "Ethanol" or "Biodiesel" categories.</t>
    </r>
  </si>
  <si>
    <r>
      <t>Law and Incentive Additions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Fuel/Technology Type</t>
    </r>
  </si>
  <si>
    <r>
      <t>moved</t>
    </r>
    <r>
      <rPr>
        <vertAlign val="superscript"/>
        <sz val="10"/>
        <color theme="1"/>
        <rFont val="Arial"/>
        <family val="2"/>
      </rPr>
      <t>4</t>
    </r>
  </si>
  <si>
    <r>
      <t>Connected and Autonomous Vehicles</t>
    </r>
    <r>
      <rPr>
        <vertAlign val="superscript"/>
        <sz val="11"/>
        <color theme="1"/>
        <rFont val="Arial"/>
        <family val="2"/>
      </rPr>
      <t>5</t>
    </r>
  </si>
  <si>
    <r>
      <t>Neighborhood EVs</t>
    </r>
    <r>
      <rPr>
        <vertAlign val="superscript"/>
        <sz val="11"/>
        <color theme="1"/>
        <rFont val="Arial"/>
        <family val="2"/>
      </rPr>
      <t>7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</si>
  <si>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Connected and autonomous vehicles were not tracked until 2018.</t>
    </r>
  </si>
  <si>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>Neighborhood electric vehicles were not tracked as a separate category until 2014.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</si>
  <si>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The "Electric Vehicles" category includes both all-electric vehicles and PHEVs.</t>
    </r>
  </si>
  <si>
    <t>Renewable Diesel</t>
  </si>
  <si>
    <r>
      <t>Electric Vehicles (EVs)</t>
    </r>
    <r>
      <rPr>
        <vertAlign val="superscript"/>
        <sz val="11"/>
        <color theme="1"/>
        <rFont val="Arial"/>
        <family val="2"/>
      </rPr>
      <t>6</t>
    </r>
  </si>
  <si>
    <t>PHEV: plug-in hybrid electric vehicle</t>
  </si>
  <si>
    <t>Last updated April 2024</t>
  </si>
  <si>
    <t>AFDC laws and incentives database (afdc.energy.gov/laws)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</si>
</sst>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name val="Arial"/>
      <family val="2"/>
    </font>
    <font>
      <sz val="8"/>
      <name val="Calibri"/>
      <family val="2"/>
      <scheme val="minor"/>
    </font>
    <font>
      <b/>
      <vertAlign val="superscript"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2" xfId="1" applyBorder="1"/>
    <xf numFmtId="0" fontId="3" fillId="0" borderId="2" xfId="2" applyBorder="1"/>
    <xf numFmtId="0" fontId="3" fillId="0" borderId="2" xfId="2" applyBorder="1" applyAlignment="1">
      <alignment horizontal="right"/>
    </xf>
    <xf numFmtId="0" fontId="3" fillId="0" borderId="2" xfId="3" applyBorder="1"/>
    <xf numFmtId="0" fontId="3" fillId="0" borderId="4" xfId="2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3" fillId="0" borderId="13" xfId="1" applyBorder="1"/>
    <xf numFmtId="0" fontId="3" fillId="0" borderId="13" xfId="3" applyBorder="1"/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2" fillId="0" borderId="19" xfId="0" applyFont="1" applyBorder="1" applyAlignment="1">
      <alignment horizontal="center"/>
    </xf>
    <xf numFmtId="0" fontId="3" fillId="0" borderId="20" xfId="2" applyBorder="1"/>
    <xf numFmtId="0" fontId="6" fillId="0" borderId="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/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3" xfId="0" applyFont="1" applyBorder="1"/>
    <xf numFmtId="0" fontId="5" fillId="0" borderId="26" xfId="0" applyFont="1" applyBorder="1" applyAlignment="1">
      <alignment horizontal="center"/>
    </xf>
    <xf numFmtId="0" fontId="3" fillId="0" borderId="26" xfId="2" applyBorder="1"/>
    <xf numFmtId="0" fontId="3" fillId="0" borderId="26" xfId="3" applyBorder="1"/>
    <xf numFmtId="0" fontId="2" fillId="0" borderId="27" xfId="0" applyFont="1" applyBorder="1" applyAlignment="1">
      <alignment horizontal="center"/>
    </xf>
    <xf numFmtId="0" fontId="3" fillId="0" borderId="28" xfId="2" applyBorder="1"/>
    <xf numFmtId="0" fontId="3" fillId="0" borderId="29" xfId="2" applyBorder="1"/>
    <xf numFmtId="0" fontId="11" fillId="0" borderId="0" xfId="0" applyFont="1"/>
    <xf numFmtId="0" fontId="10" fillId="0" borderId="0" xfId="0" applyFont="1"/>
    <xf numFmtId="0" fontId="9" fillId="0" borderId="0" xfId="0" applyFont="1"/>
    <xf numFmtId="0" fontId="12" fillId="0" borderId="0" xfId="0" applyFont="1"/>
    <xf numFmtId="0" fontId="6" fillId="0" borderId="30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6" fillId="0" borderId="2" xfId="1" applyFont="1" applyBorder="1"/>
    <xf numFmtId="0" fontId="6" fillId="0" borderId="2" xfId="2" applyFont="1" applyBorder="1"/>
    <xf numFmtId="3" fontId="15" fillId="0" borderId="2" xfId="0" applyNumberFormat="1" applyFont="1" applyBorder="1"/>
    <xf numFmtId="3" fontId="15" fillId="0" borderId="4" xfId="0" applyNumberFormat="1" applyFont="1" applyBorder="1"/>
    <xf numFmtId="0" fontId="6" fillId="0" borderId="2" xfId="2" applyFont="1" applyBorder="1" applyAlignment="1">
      <alignment horizontal="right"/>
    </xf>
    <xf numFmtId="0" fontId="6" fillId="0" borderId="2" xfId="3" applyFont="1" applyBorder="1"/>
    <xf numFmtId="3" fontId="15" fillId="0" borderId="28" xfId="0" applyNumberFormat="1" applyFont="1" applyBorder="1"/>
    <xf numFmtId="0" fontId="6" fillId="0" borderId="2" xfId="4" applyFont="1" applyBorder="1"/>
    <xf numFmtId="0" fontId="2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3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3" fontId="15" fillId="0" borderId="34" xfId="0" applyNumberFormat="1" applyFont="1" applyBorder="1"/>
    <xf numFmtId="0" fontId="6" fillId="0" borderId="4" xfId="4" applyFont="1" applyBorder="1" applyAlignment="1">
      <alignment horizontal="right"/>
    </xf>
    <xf numFmtId="3" fontId="15" fillId="0" borderId="33" xfId="0" applyNumberFormat="1" applyFont="1" applyBorder="1"/>
    <xf numFmtId="0" fontId="6" fillId="0" borderId="35" xfId="1" applyFont="1" applyBorder="1"/>
    <xf numFmtId="0" fontId="6" fillId="0" borderId="35" xfId="2" applyFont="1" applyBorder="1"/>
    <xf numFmtId="0" fontId="6" fillId="0" borderId="36" xfId="0" applyFont="1" applyBorder="1" applyAlignment="1">
      <alignment horizontal="center"/>
    </xf>
    <xf numFmtId="0" fontId="3" fillId="0" borderId="10" xfId="1" applyBorder="1"/>
    <xf numFmtId="0" fontId="3" fillId="0" borderId="9" xfId="1" applyBorder="1"/>
    <xf numFmtId="0" fontId="3" fillId="0" borderId="9" xfId="2" applyBorder="1"/>
    <xf numFmtId="0" fontId="3" fillId="0" borderId="39" xfId="2" applyBorder="1"/>
    <xf numFmtId="0" fontId="3" fillId="0" borderId="40" xfId="4" applyBorder="1"/>
    <xf numFmtId="0" fontId="3" fillId="0" borderId="2" xfId="4" applyBorder="1"/>
    <xf numFmtId="0" fontId="3" fillId="0" borderId="41" xfId="4" applyBorder="1"/>
    <xf numFmtId="0" fontId="3" fillId="0" borderId="26" xfId="4" applyBorder="1"/>
    <xf numFmtId="3" fontId="6" fillId="0" borderId="24" xfId="0" applyNumberFormat="1" applyFont="1" applyBorder="1"/>
    <xf numFmtId="3" fontId="6" fillId="0" borderId="37" xfId="0" applyNumberFormat="1" applyFont="1" applyBorder="1"/>
    <xf numFmtId="3" fontId="6" fillId="0" borderId="31" xfId="0" applyNumberFormat="1" applyFont="1" applyBorder="1"/>
    <xf numFmtId="3" fontId="6" fillId="0" borderId="38" xfId="0" applyNumberFormat="1" applyFont="1" applyBorder="1"/>
    <xf numFmtId="3" fontId="6" fillId="0" borderId="25" xfId="0" applyNumberFormat="1" applyFont="1" applyBorder="1"/>
    <xf numFmtId="3" fontId="6" fillId="0" borderId="4" xfId="4" applyNumberFormat="1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4" fillId="0" borderId="33" xfId="0" applyFont="1" applyBorder="1" applyAlignment="1">
      <alignment horizontal="right"/>
    </xf>
    <xf numFmtId="0" fontId="6" fillId="0" borderId="4" xfId="2" applyFont="1" applyBorder="1" applyAlignment="1">
      <alignment horizontal="right"/>
    </xf>
    <xf numFmtId="3" fontId="15" fillId="0" borderId="44" xfId="0" applyNumberFormat="1" applyFont="1" applyBorder="1"/>
    <xf numFmtId="3" fontId="15" fillId="0" borderId="43" xfId="0" applyNumberFormat="1" applyFont="1" applyBorder="1"/>
    <xf numFmtId="3" fontId="15" fillId="0" borderId="45" xfId="0" applyNumberFormat="1" applyFont="1" applyBorder="1"/>
    <xf numFmtId="0" fontId="2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47" xfId="2" applyBorder="1"/>
    <xf numFmtId="0" fontId="3" fillId="0" borderId="18" xfId="2" applyBorder="1" applyAlignment="1">
      <alignment horizontal="right"/>
    </xf>
    <xf numFmtId="0" fontId="3" fillId="0" borderId="18" xfId="2" applyBorder="1"/>
    <xf numFmtId="0" fontId="3" fillId="0" borderId="48" xfId="2" applyBorder="1"/>
    <xf numFmtId="0" fontId="3" fillId="0" borderId="18" xfId="3" applyBorder="1"/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2" borderId="22" xfId="1" applyFill="1" applyBorder="1"/>
    <xf numFmtId="0" fontId="3" fillId="2" borderId="42" xfId="1" applyFill="1" applyBorder="1"/>
    <xf numFmtId="0" fontId="3" fillId="2" borderId="4" xfId="1" applyFill="1" applyBorder="1"/>
    <xf numFmtId="0" fontId="3" fillId="2" borderId="3" xfId="1" applyFill="1" applyBorder="1"/>
    <xf numFmtId="0" fontId="3" fillId="2" borderId="17" xfId="1" applyFill="1" applyBorder="1"/>
    <xf numFmtId="0" fontId="3" fillId="2" borderId="4" xfId="2" applyFill="1" applyBorder="1"/>
    <xf numFmtId="0" fontId="3" fillId="2" borderId="17" xfId="2" applyFill="1" applyBorder="1"/>
    <xf numFmtId="0" fontId="3" fillId="2" borderId="3" xfId="2" applyFill="1" applyBorder="1"/>
    <xf numFmtId="0" fontId="3" fillId="2" borderId="28" xfId="2" applyFill="1" applyBorder="1"/>
    <xf numFmtId="0" fontId="3" fillId="2" borderId="47" xfId="2" applyFill="1" applyBorder="1"/>
    <xf numFmtId="0" fontId="3" fillId="2" borderId="49" xfId="2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1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" xr:uid="{00000000-0005-0000-0000-00000B000000}"/>
    <cellStyle name="Normal 3" xfId="2" xr:uid="{00000000-0005-0000-0000-00000C000000}"/>
    <cellStyle name="Normal 4" xfId="3" xr:uid="{00000000-0005-0000-0000-00000D000000}"/>
    <cellStyle name="Normal 5" xfId="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Law and Incentive Additions by Fuel/Technology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922196584035901E-2"/>
          <c:y val="0.13683380202474699"/>
          <c:w val="0.66138354900151197"/>
          <c:h val="0.78739758480308697"/>
        </c:manualLayout>
      </c:layout>
      <c:barChart>
        <c:barDir val="col"/>
        <c:grouping val="stacked"/>
        <c:varyColors val="0"/>
        <c:ser>
          <c:idx val="15"/>
          <c:order val="0"/>
          <c:tx>
            <c:v>Renewable Diesel</c:v>
          </c:tx>
          <c:invertIfNegative val="0"/>
          <c:val>
            <c:numRef>
              <c:f>'L&amp;I by Fuel Technology Type'!$C$17:$X$17</c:f>
              <c:numCache>
                <c:formatCode>General</c:formatCode>
                <c:ptCount val="22"/>
                <c:pt idx="1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8">
                  <c:v>1</c:v>
                </c:pt>
                <c:pt idx="9">
                  <c:v>3</c:v>
                </c:pt>
                <c:pt idx="11">
                  <c:v>1</c:v>
                </c:pt>
                <c:pt idx="13" formatCode="#,##0">
                  <c:v>2</c:v>
                </c:pt>
                <c:pt idx="20" formatCode="#,##0">
                  <c:v>3</c:v>
                </c:pt>
                <c:pt idx="21" formatCode="#,##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8-4AD9-BB4F-DAF0CDB230FE}"/>
            </c:ext>
          </c:extLst>
        </c:ser>
        <c:ser>
          <c:idx val="7"/>
          <c:order val="1"/>
          <c:tx>
            <c:strRef>
              <c:f>'L&amp;I by Fuel Technology Type'!$B$19</c:f>
              <c:strCache>
                <c:ptCount val="1"/>
                <c:pt idx="0">
                  <c:v>Propane</c:v>
                </c:pt>
              </c:strCache>
            </c:strRef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Type'!$C$19:$X$19</c:f>
              <c:numCache>
                <c:formatCode>General</c:formatCode>
                <c:ptCount val="22"/>
                <c:pt idx="0">
                  <c:v>27</c:v>
                </c:pt>
                <c:pt idx="1">
                  <c:v>27</c:v>
                </c:pt>
                <c:pt idx="2">
                  <c:v>14</c:v>
                </c:pt>
                <c:pt idx="3">
                  <c:v>21</c:v>
                </c:pt>
                <c:pt idx="4">
                  <c:v>30</c:v>
                </c:pt>
                <c:pt idx="5">
                  <c:v>27</c:v>
                </c:pt>
                <c:pt idx="6">
                  <c:v>22</c:v>
                </c:pt>
                <c:pt idx="7">
                  <c:v>33</c:v>
                </c:pt>
                <c:pt idx="8">
                  <c:v>20</c:v>
                </c:pt>
                <c:pt idx="9">
                  <c:v>25</c:v>
                </c:pt>
                <c:pt idx="10" formatCode="#,##0">
                  <c:v>18</c:v>
                </c:pt>
                <c:pt idx="11" formatCode="#,##0">
                  <c:v>31</c:v>
                </c:pt>
                <c:pt idx="12" formatCode="#,##0">
                  <c:v>31</c:v>
                </c:pt>
                <c:pt idx="13" formatCode="#,##0">
                  <c:v>29</c:v>
                </c:pt>
                <c:pt idx="14" formatCode="#,##0">
                  <c:v>14</c:v>
                </c:pt>
                <c:pt idx="15" formatCode="#,##0">
                  <c:v>8</c:v>
                </c:pt>
                <c:pt idx="16" formatCode="#,##0">
                  <c:v>27</c:v>
                </c:pt>
                <c:pt idx="17" formatCode="#,##0">
                  <c:v>25</c:v>
                </c:pt>
                <c:pt idx="18" formatCode="#,##0">
                  <c:v>7</c:v>
                </c:pt>
                <c:pt idx="19" formatCode="#,##0">
                  <c:v>8</c:v>
                </c:pt>
                <c:pt idx="20" formatCode="#,##0">
                  <c:v>7</c:v>
                </c:pt>
                <c:pt idx="21" formatCode="#,##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C6-8840-92C9-C4558D5D801A}"/>
            </c:ext>
          </c:extLst>
        </c:ser>
        <c:ser>
          <c:idx val="13"/>
          <c:order val="2"/>
          <c:tx>
            <c:v>Other</c:v>
          </c:tx>
          <c:invertIfNegative val="0"/>
          <c:val>
            <c:numRef>
              <c:f>'L&amp;I by Fuel Technology Type'!$C$18:$X$18</c:f>
              <c:numCache>
                <c:formatCode>General</c:formatCode>
                <c:ptCount val="22"/>
                <c:pt idx="0">
                  <c:v>12</c:v>
                </c:pt>
                <c:pt idx="1">
                  <c:v>16</c:v>
                </c:pt>
                <c:pt idx="2">
                  <c:v>21</c:v>
                </c:pt>
                <c:pt idx="3">
                  <c:v>22</c:v>
                </c:pt>
                <c:pt idx="4">
                  <c:v>53</c:v>
                </c:pt>
                <c:pt idx="5">
                  <c:v>67</c:v>
                </c:pt>
                <c:pt idx="6">
                  <c:v>42</c:v>
                </c:pt>
                <c:pt idx="7">
                  <c:v>11</c:v>
                </c:pt>
                <c:pt idx="8">
                  <c:v>16</c:v>
                </c:pt>
                <c:pt idx="9">
                  <c:v>6</c:v>
                </c:pt>
                <c:pt idx="10" formatCode="#,##0">
                  <c:v>9</c:v>
                </c:pt>
                <c:pt idx="11" formatCode="#,##0">
                  <c:v>15</c:v>
                </c:pt>
                <c:pt idx="12" formatCode="#,##0">
                  <c:v>7</c:v>
                </c:pt>
                <c:pt idx="13" formatCode="#,##0">
                  <c:v>14</c:v>
                </c:pt>
                <c:pt idx="14" formatCode="#,##0">
                  <c:v>6</c:v>
                </c:pt>
                <c:pt idx="15" formatCode="#,##0">
                  <c:v>19</c:v>
                </c:pt>
                <c:pt idx="16" formatCode="#,##0">
                  <c:v>14</c:v>
                </c:pt>
                <c:pt idx="17" formatCode="#,##0">
                  <c:v>11</c:v>
                </c:pt>
                <c:pt idx="18" formatCode="#,##0">
                  <c:v>0</c:v>
                </c:pt>
                <c:pt idx="19" formatCode="#,##0">
                  <c:v>14</c:v>
                </c:pt>
                <c:pt idx="20" formatCode="#,##0">
                  <c:v>7</c:v>
                </c:pt>
                <c:pt idx="21" formatCode="#,##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3B-4351-A3FE-6B7BBF4BDE5D}"/>
            </c:ext>
          </c:extLst>
        </c:ser>
        <c:ser>
          <c:idx val="14"/>
          <c:order val="3"/>
          <c:tx>
            <c:v>Neighborhood EVs</c:v>
          </c:tx>
          <c:invertIfNegative val="0"/>
          <c:val>
            <c:numRef>
              <c:f>'L&amp;I by Fuel Technology Type'!$C$16:$X$16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">
                  <c:v>3</c:v>
                </c:pt>
                <c:pt idx="13" formatCode="#,##0">
                  <c:v>0</c:v>
                </c:pt>
                <c:pt idx="14" formatCode="#,##0">
                  <c:v>1</c:v>
                </c:pt>
                <c:pt idx="15" formatCode="#,##0">
                  <c:v>0</c:v>
                </c:pt>
                <c:pt idx="16" formatCode="#,##0">
                  <c:v>3</c:v>
                </c:pt>
                <c:pt idx="17" formatCode="#,##0">
                  <c:v>1</c:v>
                </c:pt>
                <c:pt idx="18" formatCode="#,##0">
                  <c:v>0</c:v>
                </c:pt>
                <c:pt idx="19" formatCode="#,##0">
                  <c:v>1</c:v>
                </c:pt>
                <c:pt idx="20" formatCode="#,##0">
                  <c:v>1</c:v>
                </c:pt>
                <c:pt idx="2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3B-4351-A3FE-6B7BBF4BDE5D}"/>
            </c:ext>
          </c:extLst>
        </c:ser>
        <c:ser>
          <c:idx val="6"/>
          <c:order val="4"/>
          <c:tx>
            <c:strRef>
              <c:f>'L&amp;I by Fuel Technology Type'!$B$15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Type'!$C$15:$X$15</c:f>
              <c:numCache>
                <c:formatCode>General</c:formatCode>
                <c:ptCount val="22"/>
                <c:pt idx="0">
                  <c:v>28</c:v>
                </c:pt>
                <c:pt idx="1">
                  <c:v>38</c:v>
                </c:pt>
                <c:pt idx="2">
                  <c:v>16</c:v>
                </c:pt>
                <c:pt idx="3">
                  <c:v>23</c:v>
                </c:pt>
                <c:pt idx="4">
                  <c:v>45</c:v>
                </c:pt>
                <c:pt idx="5">
                  <c:v>32</c:v>
                </c:pt>
                <c:pt idx="6">
                  <c:v>27</c:v>
                </c:pt>
                <c:pt idx="7">
                  <c:v>40</c:v>
                </c:pt>
                <c:pt idx="8">
                  <c:v>43</c:v>
                </c:pt>
                <c:pt idx="9">
                  <c:v>34</c:v>
                </c:pt>
                <c:pt idx="10" formatCode="#,##0">
                  <c:v>38</c:v>
                </c:pt>
                <c:pt idx="11" formatCode="#,##0">
                  <c:v>57</c:v>
                </c:pt>
                <c:pt idx="12" formatCode="#,##0">
                  <c:v>50</c:v>
                </c:pt>
                <c:pt idx="13" formatCode="#,##0">
                  <c:v>41</c:v>
                </c:pt>
                <c:pt idx="14" formatCode="#,##0">
                  <c:v>22</c:v>
                </c:pt>
                <c:pt idx="15" formatCode="#,##0">
                  <c:v>15</c:v>
                </c:pt>
                <c:pt idx="16" formatCode="#,##0">
                  <c:v>39</c:v>
                </c:pt>
                <c:pt idx="17" formatCode="#,##0">
                  <c:v>31</c:v>
                </c:pt>
                <c:pt idx="18" formatCode="#,##0">
                  <c:v>9</c:v>
                </c:pt>
                <c:pt idx="19" formatCode="#,##0">
                  <c:v>11</c:v>
                </c:pt>
                <c:pt idx="20" formatCode="#,##0">
                  <c:v>13</c:v>
                </c:pt>
                <c:pt idx="21" formatCode="#,##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C6-8840-92C9-C4558D5D801A}"/>
            </c:ext>
          </c:extLst>
        </c:ser>
        <c:ser>
          <c:idx val="5"/>
          <c:order val="5"/>
          <c:tx>
            <c:strRef>
              <c:f>'L&amp;I by Fuel Technology Type'!$B$14</c:f>
              <c:strCache>
                <c:ptCount val="1"/>
                <c:pt idx="0">
                  <c:v>Idle Reduction</c:v>
                </c:pt>
              </c:strCache>
            </c:strRef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Type'!$C$14:$X$14</c:f>
              <c:numCache>
                <c:formatCode>General</c:formatCode>
                <c:ptCount val="22"/>
                <c:pt idx="1">
                  <c:v>2</c:v>
                </c:pt>
                <c:pt idx="2">
                  <c:v>4</c:v>
                </c:pt>
                <c:pt idx="3">
                  <c:v>16</c:v>
                </c:pt>
                <c:pt idx="4">
                  <c:v>18</c:v>
                </c:pt>
                <c:pt idx="5">
                  <c:v>10</c:v>
                </c:pt>
                <c:pt idx="6">
                  <c:v>20</c:v>
                </c:pt>
                <c:pt idx="7">
                  <c:v>23</c:v>
                </c:pt>
                <c:pt idx="8">
                  <c:v>9</c:v>
                </c:pt>
                <c:pt idx="9">
                  <c:v>9</c:v>
                </c:pt>
                <c:pt idx="10" formatCode="#,##0">
                  <c:v>3</c:v>
                </c:pt>
                <c:pt idx="11" formatCode="#,##0">
                  <c:v>12</c:v>
                </c:pt>
                <c:pt idx="12" formatCode="#,##0">
                  <c:v>8</c:v>
                </c:pt>
                <c:pt idx="13" formatCode="#,##0">
                  <c:v>8</c:v>
                </c:pt>
                <c:pt idx="14" formatCode="#,##0">
                  <c:v>4</c:v>
                </c:pt>
                <c:pt idx="15" formatCode="#,##0">
                  <c:v>1</c:v>
                </c:pt>
                <c:pt idx="16" formatCode="#,##0">
                  <c:v>4</c:v>
                </c:pt>
                <c:pt idx="17" formatCode="#,##0">
                  <c:v>1</c:v>
                </c:pt>
                <c:pt idx="18" formatCode="#,##0">
                  <c:v>1</c:v>
                </c:pt>
                <c:pt idx="19" formatCode="#,##0">
                  <c:v>2</c:v>
                </c:pt>
                <c:pt idx="20" formatCode="#,##0">
                  <c:v>4</c:v>
                </c:pt>
                <c:pt idx="21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C6-8840-92C9-C4558D5D801A}"/>
            </c:ext>
          </c:extLst>
        </c:ser>
        <c:ser>
          <c:idx val="4"/>
          <c:order val="6"/>
          <c:tx>
            <c:strRef>
              <c:f>'L&amp;I by Fuel Technology Type'!$B$13</c:f>
              <c:strCache>
                <c:ptCount val="1"/>
                <c:pt idx="0">
                  <c:v>Hydrogen</c:v>
                </c:pt>
              </c:strCache>
            </c:strRef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Type'!$C$13:$X$13</c:f>
              <c:numCache>
                <c:formatCode>General</c:formatCode>
                <c:ptCount val="22"/>
                <c:pt idx="0">
                  <c:v>22</c:v>
                </c:pt>
                <c:pt idx="1">
                  <c:v>24</c:v>
                </c:pt>
                <c:pt idx="2">
                  <c:v>18</c:v>
                </c:pt>
                <c:pt idx="3">
                  <c:v>18</c:v>
                </c:pt>
                <c:pt idx="4">
                  <c:v>44</c:v>
                </c:pt>
                <c:pt idx="5">
                  <c:v>28</c:v>
                </c:pt>
                <c:pt idx="6">
                  <c:v>23</c:v>
                </c:pt>
                <c:pt idx="7">
                  <c:v>34</c:v>
                </c:pt>
                <c:pt idx="8">
                  <c:v>24</c:v>
                </c:pt>
                <c:pt idx="9">
                  <c:v>20</c:v>
                </c:pt>
                <c:pt idx="10" formatCode="#,##0">
                  <c:v>13</c:v>
                </c:pt>
                <c:pt idx="11" formatCode="#,##0">
                  <c:v>25</c:v>
                </c:pt>
                <c:pt idx="12" formatCode="#,##0">
                  <c:v>13</c:v>
                </c:pt>
                <c:pt idx="13" formatCode="#,##0">
                  <c:v>17</c:v>
                </c:pt>
                <c:pt idx="14" formatCode="#,##0">
                  <c:v>13</c:v>
                </c:pt>
                <c:pt idx="15" formatCode="#,##0">
                  <c:v>16</c:v>
                </c:pt>
                <c:pt idx="16" formatCode="#,##0">
                  <c:v>25</c:v>
                </c:pt>
                <c:pt idx="17" formatCode="#,##0">
                  <c:v>25</c:v>
                </c:pt>
                <c:pt idx="18" formatCode="#,##0">
                  <c:v>34</c:v>
                </c:pt>
                <c:pt idx="19" formatCode="#,##0">
                  <c:v>24</c:v>
                </c:pt>
                <c:pt idx="20" formatCode="#,##0">
                  <c:v>47</c:v>
                </c:pt>
                <c:pt idx="21" formatCode="#,##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C6-8840-92C9-C4558D5D801A}"/>
            </c:ext>
          </c:extLst>
        </c:ser>
        <c:ser>
          <c:idx val="3"/>
          <c:order val="7"/>
          <c:tx>
            <c:strRef>
              <c:f>'L&amp;I by Fuel Technology Type'!$B$12</c:f>
              <c:strCache>
                <c:ptCount val="1"/>
                <c:pt idx="0">
                  <c:v>Hybrid Electric Vehicles</c:v>
                </c:pt>
              </c:strCache>
            </c:strRef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Type'!$C$12:$X$12</c:f>
              <c:numCache>
                <c:formatCode>General</c:formatCode>
                <c:ptCount val="22"/>
                <c:pt idx="0">
                  <c:v>4</c:v>
                </c:pt>
                <c:pt idx="1">
                  <c:v>8</c:v>
                </c:pt>
                <c:pt idx="2">
                  <c:v>10</c:v>
                </c:pt>
                <c:pt idx="3">
                  <c:v>15</c:v>
                </c:pt>
                <c:pt idx="4">
                  <c:v>19</c:v>
                </c:pt>
                <c:pt idx="5">
                  <c:v>18</c:v>
                </c:pt>
                <c:pt idx="6">
                  <c:v>24</c:v>
                </c:pt>
                <c:pt idx="7">
                  <c:v>33</c:v>
                </c:pt>
                <c:pt idx="8">
                  <c:v>33</c:v>
                </c:pt>
                <c:pt idx="9">
                  <c:v>47</c:v>
                </c:pt>
                <c:pt idx="10" formatCode="#,##0">
                  <c:v>38</c:v>
                </c:pt>
                <c:pt idx="11" formatCode="#,##0">
                  <c:v>42</c:v>
                </c:pt>
                <c:pt idx="12" formatCode="#,##0">
                  <c:v>14</c:v>
                </c:pt>
                <c:pt idx="13" formatCode="#,##0">
                  <c:v>15</c:v>
                </c:pt>
                <c:pt idx="14" formatCode="#,##0">
                  <c:v>6</c:v>
                </c:pt>
                <c:pt idx="15" formatCode="#,##0">
                  <c:v>5</c:v>
                </c:pt>
                <c:pt idx="16" formatCode="#,##0">
                  <c:v>10</c:v>
                </c:pt>
                <c:pt idx="17" formatCode="#,##0">
                  <c:v>18</c:v>
                </c:pt>
                <c:pt idx="18" formatCode="#,##0">
                  <c:v>3</c:v>
                </c:pt>
                <c:pt idx="19" formatCode="#,##0">
                  <c:v>10</c:v>
                </c:pt>
                <c:pt idx="20" formatCode="#,##0">
                  <c:v>7</c:v>
                </c:pt>
                <c:pt idx="21" formatCode="#,##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C6-8840-92C9-C4558D5D801A}"/>
            </c:ext>
          </c:extLst>
        </c:ser>
        <c:ser>
          <c:idx val="0"/>
          <c:order val="8"/>
          <c:tx>
            <c:strRef>
              <c:f>'L&amp;I by Fuel Technology Type'!$B$11</c:f>
              <c:strCache>
                <c:ptCount val="1"/>
                <c:pt idx="0">
                  <c:v>Ethanol</c:v>
                </c:pt>
              </c:strCache>
            </c:strRef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Type'!$C$11:$X$11</c:f>
              <c:numCache>
                <c:formatCode>General</c:formatCode>
                <c:ptCount val="22"/>
                <c:pt idx="0">
                  <c:v>25</c:v>
                </c:pt>
                <c:pt idx="1">
                  <c:v>29</c:v>
                </c:pt>
                <c:pt idx="2">
                  <c:v>17</c:v>
                </c:pt>
                <c:pt idx="3">
                  <c:v>30</c:v>
                </c:pt>
                <c:pt idx="4">
                  <c:v>70</c:v>
                </c:pt>
                <c:pt idx="5">
                  <c:v>98</c:v>
                </c:pt>
                <c:pt idx="6">
                  <c:v>65</c:v>
                </c:pt>
                <c:pt idx="7">
                  <c:v>52</c:v>
                </c:pt>
                <c:pt idx="8">
                  <c:v>44</c:v>
                </c:pt>
                <c:pt idx="9">
                  <c:v>42</c:v>
                </c:pt>
                <c:pt idx="10" formatCode="#,##0">
                  <c:v>13</c:v>
                </c:pt>
                <c:pt idx="11" formatCode="#,##0">
                  <c:v>42</c:v>
                </c:pt>
                <c:pt idx="12" formatCode="#,##0">
                  <c:v>12</c:v>
                </c:pt>
                <c:pt idx="13" formatCode="#,##0">
                  <c:v>21</c:v>
                </c:pt>
                <c:pt idx="14" formatCode="#,##0">
                  <c:v>9</c:v>
                </c:pt>
                <c:pt idx="15" formatCode="#,##0">
                  <c:v>4</c:v>
                </c:pt>
                <c:pt idx="16" formatCode="#,##0">
                  <c:v>15</c:v>
                </c:pt>
                <c:pt idx="17" formatCode="#,##0">
                  <c:v>17</c:v>
                </c:pt>
                <c:pt idx="18" formatCode="#,##0">
                  <c:v>3</c:v>
                </c:pt>
                <c:pt idx="19" formatCode="#,##0">
                  <c:v>7</c:v>
                </c:pt>
                <c:pt idx="20" formatCode="#,##0">
                  <c:v>10</c:v>
                </c:pt>
                <c:pt idx="21" formatCode="#,##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C6-8840-92C9-C4558D5D801A}"/>
            </c:ext>
          </c:extLst>
        </c:ser>
        <c:ser>
          <c:idx val="11"/>
          <c:order val="9"/>
          <c:tx>
            <c:strRef>
              <c:f>'L&amp;I by Fuel Technology Type'!$B$10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Type'!$C$10:$X$10</c:f>
              <c:numCache>
                <c:formatCode>General</c:formatCode>
                <c:ptCount val="22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4</c:v>
                </c:pt>
                <c:pt idx="4">
                  <c:v>23</c:v>
                </c:pt>
                <c:pt idx="5">
                  <c:v>16</c:v>
                </c:pt>
                <c:pt idx="6">
                  <c:v>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C6-8840-92C9-C4558D5D801A}"/>
            </c:ext>
          </c:extLst>
        </c:ser>
        <c:ser>
          <c:idx val="2"/>
          <c:order val="10"/>
          <c:tx>
            <c:v>Electric Vehicles</c:v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Type'!$C$9:$X$9</c:f>
              <c:numCache>
                <c:formatCode>General</c:formatCode>
                <c:ptCount val="22"/>
                <c:pt idx="0">
                  <c:v>24</c:v>
                </c:pt>
                <c:pt idx="1">
                  <c:v>34</c:v>
                </c:pt>
                <c:pt idx="2">
                  <c:v>21</c:v>
                </c:pt>
                <c:pt idx="3">
                  <c:v>26</c:v>
                </c:pt>
                <c:pt idx="4">
                  <c:v>40</c:v>
                </c:pt>
                <c:pt idx="5">
                  <c:v>32</c:v>
                </c:pt>
                <c:pt idx="6">
                  <c:v>28</c:v>
                </c:pt>
                <c:pt idx="7">
                  <c:v>50</c:v>
                </c:pt>
                <c:pt idx="8">
                  <c:v>51</c:v>
                </c:pt>
                <c:pt idx="9">
                  <c:v>64</c:v>
                </c:pt>
                <c:pt idx="10" formatCode="#,##0">
                  <c:v>49</c:v>
                </c:pt>
                <c:pt idx="11" formatCode="#,##0">
                  <c:v>48</c:v>
                </c:pt>
                <c:pt idx="12" formatCode="#,##0">
                  <c:v>46</c:v>
                </c:pt>
                <c:pt idx="13" formatCode="#,##0">
                  <c:v>65</c:v>
                </c:pt>
                <c:pt idx="14" formatCode="#,##0">
                  <c:v>41</c:v>
                </c:pt>
                <c:pt idx="15" formatCode="#,##0">
                  <c:v>50</c:v>
                </c:pt>
                <c:pt idx="16" formatCode="#,##0">
                  <c:v>159</c:v>
                </c:pt>
                <c:pt idx="17" formatCode="#,##0">
                  <c:v>158</c:v>
                </c:pt>
                <c:pt idx="18" formatCode="#,##0">
                  <c:v>205</c:v>
                </c:pt>
                <c:pt idx="19" formatCode="#,##0">
                  <c:v>337</c:v>
                </c:pt>
                <c:pt idx="20" formatCode="#,##0">
                  <c:v>608</c:v>
                </c:pt>
                <c:pt idx="21" formatCode="#,##0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C6-8840-92C9-C4558D5D801A}"/>
            </c:ext>
          </c:extLst>
        </c:ser>
        <c:ser>
          <c:idx val="1"/>
          <c:order val="11"/>
          <c:tx>
            <c:strRef>
              <c:f>'L&amp;I by Fuel Technology Type'!$B$8</c:f>
              <c:strCache>
                <c:ptCount val="1"/>
                <c:pt idx="0">
                  <c:v>Efficiency</c:v>
                </c:pt>
              </c:strCache>
            </c:strRef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Type'!$C$8:$X$8</c:f>
              <c:numCache>
                <c:formatCode>General</c:formatCode>
                <c:ptCount val="2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13</c:v>
                </c:pt>
                <c:pt idx="7">
                  <c:v>18</c:v>
                </c:pt>
                <c:pt idx="8">
                  <c:v>9</c:v>
                </c:pt>
                <c:pt idx="9">
                  <c:v>9</c:v>
                </c:pt>
                <c:pt idx="10" formatCode="#,##0">
                  <c:v>8</c:v>
                </c:pt>
                <c:pt idx="11" formatCode="#,##0">
                  <c:v>7</c:v>
                </c:pt>
                <c:pt idx="12" formatCode="#,##0">
                  <c:v>4</c:v>
                </c:pt>
                <c:pt idx="13" formatCode="#,##0">
                  <c:v>10</c:v>
                </c:pt>
                <c:pt idx="14" formatCode="#,##0">
                  <c:v>1</c:v>
                </c:pt>
                <c:pt idx="15" formatCode="#,##0">
                  <c:v>1</c:v>
                </c:pt>
                <c:pt idx="16" formatCode="#,##0">
                  <c:v>9</c:v>
                </c:pt>
                <c:pt idx="17" formatCode="#,##0">
                  <c:v>4</c:v>
                </c:pt>
                <c:pt idx="18" formatCode="#,##0">
                  <c:v>0</c:v>
                </c:pt>
                <c:pt idx="19" formatCode="#,##0">
                  <c:v>3</c:v>
                </c:pt>
                <c:pt idx="20" formatCode="#,##0">
                  <c:v>7</c:v>
                </c:pt>
                <c:pt idx="21" formatCode="#,##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C6-8840-92C9-C4558D5D801A}"/>
            </c:ext>
          </c:extLst>
        </c:ser>
        <c:ser>
          <c:idx val="12"/>
          <c:order val="12"/>
          <c:tx>
            <c:v>Connected/Autonomous Vehicles</c:v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Type'!$C$7:$X$7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12</c:v>
                </c:pt>
                <c:pt idx="18" formatCode="#,##0">
                  <c:v>2</c:v>
                </c:pt>
                <c:pt idx="19" formatCode="#,##0">
                  <c:v>1</c:v>
                </c:pt>
                <c:pt idx="20" formatCode="#,##0">
                  <c:v>4</c:v>
                </c:pt>
                <c:pt idx="21" formatCode="#,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C6-8840-92C9-C4558D5D801A}"/>
            </c:ext>
          </c:extLst>
        </c:ser>
        <c:ser>
          <c:idx val="10"/>
          <c:order val="13"/>
          <c:tx>
            <c:strRef>
              <c:f>'L&amp;I by Fuel Technology Type'!$B$6</c:f>
              <c:strCache>
                <c:ptCount val="1"/>
                <c:pt idx="0">
                  <c:v>Blends</c:v>
                </c:pt>
              </c:strCache>
            </c:strRef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Type'!$C$6:$X$6</c:f>
              <c:numCache>
                <c:formatCode>General</c:formatCode>
                <c:ptCount val="22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18</c:v>
                </c:pt>
                <c:pt idx="4">
                  <c:v>30</c:v>
                </c:pt>
                <c:pt idx="5">
                  <c:v>51</c:v>
                </c:pt>
                <c:pt idx="6">
                  <c:v>26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C6-8840-92C9-C4558D5D801A}"/>
            </c:ext>
          </c:extLst>
        </c:ser>
        <c:ser>
          <c:idx val="9"/>
          <c:order val="14"/>
          <c:tx>
            <c:strRef>
              <c:f>'L&amp;I by Fuel Technology Type'!$B$5</c:f>
              <c:strCache>
                <c:ptCount val="1"/>
                <c:pt idx="0">
                  <c:v>Biodiesel</c:v>
                </c:pt>
              </c:strCache>
            </c:strRef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Type'!$C$5:$X$5</c:f>
              <c:numCache>
                <c:formatCode>General</c:formatCode>
                <c:ptCount val="22"/>
                <c:pt idx="0">
                  <c:v>28</c:v>
                </c:pt>
                <c:pt idx="1">
                  <c:v>35</c:v>
                </c:pt>
                <c:pt idx="2">
                  <c:v>25</c:v>
                </c:pt>
                <c:pt idx="3">
                  <c:v>37</c:v>
                </c:pt>
                <c:pt idx="4">
                  <c:v>74</c:v>
                </c:pt>
                <c:pt idx="5">
                  <c:v>97</c:v>
                </c:pt>
                <c:pt idx="6">
                  <c:v>59</c:v>
                </c:pt>
                <c:pt idx="7">
                  <c:v>57</c:v>
                </c:pt>
                <c:pt idx="8">
                  <c:v>43</c:v>
                </c:pt>
                <c:pt idx="9">
                  <c:v>39</c:v>
                </c:pt>
                <c:pt idx="10" formatCode="#,##0">
                  <c:v>16</c:v>
                </c:pt>
                <c:pt idx="11" formatCode="#,##0">
                  <c:v>43</c:v>
                </c:pt>
                <c:pt idx="12" formatCode="#,##0">
                  <c:v>16</c:v>
                </c:pt>
                <c:pt idx="13" formatCode="#,##0">
                  <c:v>20</c:v>
                </c:pt>
                <c:pt idx="14" formatCode="#,##0">
                  <c:v>9</c:v>
                </c:pt>
                <c:pt idx="15" formatCode="#,##0">
                  <c:v>6</c:v>
                </c:pt>
                <c:pt idx="16" formatCode="#,##0">
                  <c:v>16</c:v>
                </c:pt>
                <c:pt idx="17" formatCode="#,##0">
                  <c:v>17</c:v>
                </c:pt>
                <c:pt idx="18" formatCode="#,##0">
                  <c:v>3</c:v>
                </c:pt>
                <c:pt idx="19" formatCode="#,##0">
                  <c:v>7</c:v>
                </c:pt>
                <c:pt idx="20" formatCode="#,##0">
                  <c:v>9</c:v>
                </c:pt>
                <c:pt idx="21" formatCode="#,##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C6-8840-92C9-C4558D5D801A}"/>
            </c:ext>
          </c:extLst>
        </c:ser>
        <c:ser>
          <c:idx val="8"/>
          <c:order val="15"/>
          <c:tx>
            <c:v>Aftermarket Conversions</c:v>
          </c:tx>
          <c:invertIfNegative val="0"/>
          <c:cat>
            <c:numRef>
              <c:f>'L&amp;I by Fuel Technology Type'!$C$3:$X$3</c:f>
              <c:numCache>
                <c:formatCode>General</c:formatCod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numCache>
            </c:numRef>
          </c:cat>
          <c:val>
            <c:numRef>
              <c:f>'L&amp;I by Fuel Technology Type'!$C$4:$X$4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17</c:v>
                </c:pt>
                <c:pt idx="12">
                  <c:v>14</c:v>
                </c:pt>
                <c:pt idx="13">
                  <c:v>7</c:v>
                </c:pt>
                <c:pt idx="14">
                  <c:v>6</c:v>
                </c:pt>
                <c:pt idx="15">
                  <c:v>1</c:v>
                </c:pt>
                <c:pt idx="16">
                  <c:v>10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6-8840-92C9-C4558D5D8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7151576"/>
        <c:axId val="387160200"/>
      </c:barChart>
      <c:catAx>
        <c:axId val="38715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7160200"/>
        <c:crosses val="autoZero"/>
        <c:auto val="1"/>
        <c:lblAlgn val="ctr"/>
        <c:lblOffset val="100"/>
        <c:noMultiLvlLbl val="0"/>
      </c:catAx>
      <c:valAx>
        <c:axId val="387160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Laws/Incentives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7151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82876918029852"/>
          <c:y val="0.10126960462326455"/>
          <c:w val="0.20391686174363341"/>
          <c:h val="0.654930362452663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9525</xdr:rowOff>
    </xdr:from>
    <xdr:to>
      <xdr:col>11</xdr:col>
      <xdr:colOff>504825</xdr:colOff>
      <xdr:row>69</xdr:row>
      <xdr:rowOff>16933</xdr:rowOff>
    </xdr:to>
    <xdr:graphicFrame macro="">
      <xdr:nvGraphicFramePr>
        <xdr:cNvPr id="3077" name="Chart 2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0.85881</cdr:x>
      <cdr:y>0.93878</cdr:y>
    </cdr:from>
    <cdr:to>
      <cdr:x>0.99423</cdr:x>
      <cdr:y>0.99091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66660" y="4985793"/>
          <a:ext cx="1193128" cy="2768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7"/>
  <sheetViews>
    <sheetView tabSelected="1" topLeftCell="A11" zoomScale="90" zoomScaleNormal="90" workbookViewId="0">
      <selection activeCell="B23" sqref="B23:Y23"/>
    </sheetView>
  </sheetViews>
  <sheetFormatPr defaultColWidth="8.77734375" defaultRowHeight="14.4" x14ac:dyDescent="0.3"/>
  <cols>
    <col min="1" max="1" width="6.6640625" customWidth="1"/>
    <col min="2" max="2" width="36.6640625" customWidth="1"/>
    <col min="28" max="28" width="12" bestFit="1" customWidth="1"/>
  </cols>
  <sheetData>
    <row r="1" spans="1:25" ht="15" thickBot="1" x14ac:dyDescent="0.35"/>
    <row r="2" spans="1:25" ht="22.5" customHeight="1" x14ac:dyDescent="0.3">
      <c r="B2" s="105" t="s">
        <v>24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8"/>
    </row>
    <row r="3" spans="1:25" ht="20.25" customHeight="1" x14ac:dyDescent="0.3">
      <c r="B3" s="35" t="s">
        <v>20</v>
      </c>
      <c r="C3" s="36">
        <v>2002</v>
      </c>
      <c r="D3" s="36">
        <v>2003</v>
      </c>
      <c r="E3" s="36">
        <v>2004</v>
      </c>
      <c r="F3" s="36">
        <v>2005</v>
      </c>
      <c r="G3" s="36">
        <v>2006</v>
      </c>
      <c r="H3" s="36">
        <v>2007</v>
      </c>
      <c r="I3" s="36">
        <v>2008</v>
      </c>
      <c r="J3" s="36">
        <v>2009</v>
      </c>
      <c r="K3" s="36">
        <v>2010</v>
      </c>
      <c r="L3" s="36">
        <v>2011</v>
      </c>
      <c r="M3" s="36">
        <v>2012</v>
      </c>
      <c r="N3" s="37">
        <v>2013</v>
      </c>
      <c r="O3" s="37">
        <v>2014</v>
      </c>
      <c r="P3" s="37">
        <v>2015</v>
      </c>
      <c r="Q3" s="37">
        <v>2016</v>
      </c>
      <c r="R3" s="37">
        <v>2017</v>
      </c>
      <c r="S3" s="37">
        <v>2018</v>
      </c>
      <c r="T3" s="37">
        <v>2019</v>
      </c>
      <c r="U3" s="37">
        <v>2020</v>
      </c>
      <c r="V3" s="37">
        <v>2021</v>
      </c>
      <c r="W3" s="75">
        <v>2022</v>
      </c>
      <c r="X3" s="75">
        <v>2023</v>
      </c>
      <c r="Y3" s="38" t="s">
        <v>26</v>
      </c>
    </row>
    <row r="4" spans="1:25" ht="15" customHeight="1" x14ac:dyDescent="0.3">
      <c r="B4" s="39" t="s">
        <v>28</v>
      </c>
      <c r="C4" s="40" t="s">
        <v>21</v>
      </c>
      <c r="D4" s="40" t="s">
        <v>21</v>
      </c>
      <c r="E4" s="40" t="s">
        <v>21</v>
      </c>
      <c r="F4" s="40" t="s">
        <v>21</v>
      </c>
      <c r="G4" s="40" t="s">
        <v>21</v>
      </c>
      <c r="H4" s="40" t="s">
        <v>21</v>
      </c>
      <c r="I4" s="40" t="s">
        <v>21</v>
      </c>
      <c r="J4" s="40" t="s">
        <v>21</v>
      </c>
      <c r="K4" s="40" t="s">
        <v>21</v>
      </c>
      <c r="L4" s="40" t="s">
        <v>21</v>
      </c>
      <c r="M4" s="40">
        <v>9</v>
      </c>
      <c r="N4" s="41">
        <v>17</v>
      </c>
      <c r="O4" s="41">
        <v>14</v>
      </c>
      <c r="P4" s="41">
        <v>7</v>
      </c>
      <c r="Q4" s="41">
        <v>6</v>
      </c>
      <c r="R4" s="41">
        <v>1</v>
      </c>
      <c r="S4" s="41">
        <v>10</v>
      </c>
      <c r="T4" s="41">
        <v>7</v>
      </c>
      <c r="U4" s="41">
        <v>1</v>
      </c>
      <c r="V4" s="41">
        <v>1</v>
      </c>
      <c r="W4" s="76">
        <v>3</v>
      </c>
      <c r="X4" s="76">
        <v>1</v>
      </c>
      <c r="Y4" s="69">
        <f t="shared" ref="Y4:Y16" si="0">SUM(C4:X4)</f>
        <v>77</v>
      </c>
    </row>
    <row r="5" spans="1:25" x14ac:dyDescent="0.3">
      <c r="A5" s="12"/>
      <c r="B5" s="16" t="s">
        <v>0</v>
      </c>
      <c r="C5" s="42">
        <v>28</v>
      </c>
      <c r="D5" s="42">
        <v>35</v>
      </c>
      <c r="E5" s="42">
        <v>25</v>
      </c>
      <c r="F5" s="42">
        <v>37</v>
      </c>
      <c r="G5" s="42">
        <v>74</v>
      </c>
      <c r="H5" s="42">
        <v>97</v>
      </c>
      <c r="I5" s="43">
        <v>59</v>
      </c>
      <c r="J5" s="43">
        <v>57</v>
      </c>
      <c r="K5" s="43">
        <v>43</v>
      </c>
      <c r="L5" s="43">
        <v>39</v>
      </c>
      <c r="M5" s="44">
        <v>16</v>
      </c>
      <c r="N5" s="45">
        <v>43</v>
      </c>
      <c r="O5" s="45">
        <v>16</v>
      </c>
      <c r="P5" s="45">
        <v>20</v>
      </c>
      <c r="Q5" s="45">
        <v>9</v>
      </c>
      <c r="R5" s="45">
        <v>6</v>
      </c>
      <c r="S5" s="45">
        <v>16</v>
      </c>
      <c r="T5" s="45">
        <v>17</v>
      </c>
      <c r="U5" s="45">
        <v>3</v>
      </c>
      <c r="V5" s="45">
        <v>7</v>
      </c>
      <c r="W5" s="57">
        <v>9</v>
      </c>
      <c r="X5" s="57">
        <v>10</v>
      </c>
      <c r="Y5" s="69">
        <f t="shared" si="0"/>
        <v>666</v>
      </c>
    </row>
    <row r="6" spans="1:25" ht="16.8" x14ac:dyDescent="0.3">
      <c r="B6" s="16" t="s">
        <v>1</v>
      </c>
      <c r="C6" s="42">
        <v>6</v>
      </c>
      <c r="D6" s="42">
        <v>8</v>
      </c>
      <c r="E6" s="42">
        <v>9</v>
      </c>
      <c r="F6" s="42">
        <v>18</v>
      </c>
      <c r="G6" s="42">
        <v>30</v>
      </c>
      <c r="H6" s="42">
        <v>51</v>
      </c>
      <c r="I6" s="43">
        <v>26</v>
      </c>
      <c r="J6" s="46" t="s">
        <v>30</v>
      </c>
      <c r="K6" s="46" t="s">
        <v>30</v>
      </c>
      <c r="L6" s="46" t="s">
        <v>30</v>
      </c>
      <c r="M6" s="46" t="s">
        <v>30</v>
      </c>
      <c r="N6" s="46" t="s">
        <v>30</v>
      </c>
      <c r="O6" s="46" t="s">
        <v>30</v>
      </c>
      <c r="P6" s="46" t="s">
        <v>30</v>
      </c>
      <c r="Q6" s="46" t="s">
        <v>30</v>
      </c>
      <c r="R6" s="46" t="s">
        <v>30</v>
      </c>
      <c r="S6" s="46" t="s">
        <v>30</v>
      </c>
      <c r="T6" s="46" t="s">
        <v>30</v>
      </c>
      <c r="U6" s="46" t="s">
        <v>30</v>
      </c>
      <c r="V6" s="46" t="s">
        <v>30</v>
      </c>
      <c r="W6" s="77" t="s">
        <v>30</v>
      </c>
      <c r="X6" s="77" t="s">
        <v>30</v>
      </c>
      <c r="Y6" s="69">
        <f>SUM(C6:X6)</f>
        <v>148</v>
      </c>
    </row>
    <row r="7" spans="1:25" ht="16.8" x14ac:dyDescent="0.3">
      <c r="A7" s="12"/>
      <c r="B7" s="54" t="s">
        <v>34</v>
      </c>
      <c r="C7" s="40" t="s">
        <v>21</v>
      </c>
      <c r="D7" s="40" t="s">
        <v>21</v>
      </c>
      <c r="E7" s="40" t="s">
        <v>21</v>
      </c>
      <c r="F7" s="40" t="s">
        <v>21</v>
      </c>
      <c r="G7" s="40" t="s">
        <v>21</v>
      </c>
      <c r="H7" s="40" t="s">
        <v>21</v>
      </c>
      <c r="I7" s="40" t="s">
        <v>21</v>
      </c>
      <c r="J7" s="40" t="s">
        <v>21</v>
      </c>
      <c r="K7" s="40" t="s">
        <v>21</v>
      </c>
      <c r="L7" s="40" t="s">
        <v>21</v>
      </c>
      <c r="M7" s="40" t="s">
        <v>21</v>
      </c>
      <c r="N7" s="40" t="s">
        <v>21</v>
      </c>
      <c r="O7" s="40" t="s">
        <v>21</v>
      </c>
      <c r="P7" s="40" t="s">
        <v>21</v>
      </c>
      <c r="Q7" s="40" t="s">
        <v>21</v>
      </c>
      <c r="R7" s="40" t="s">
        <v>21</v>
      </c>
      <c r="S7" s="56">
        <v>16</v>
      </c>
      <c r="T7" s="56">
        <v>12</v>
      </c>
      <c r="U7" s="74">
        <v>2</v>
      </c>
      <c r="V7" s="57">
        <v>1</v>
      </c>
      <c r="W7" s="57">
        <v>4</v>
      </c>
      <c r="X7" s="57">
        <v>2</v>
      </c>
      <c r="Y7" s="69">
        <f t="shared" si="0"/>
        <v>37</v>
      </c>
    </row>
    <row r="8" spans="1:25" x14ac:dyDescent="0.3">
      <c r="A8" s="12"/>
      <c r="B8" s="53" t="s">
        <v>2</v>
      </c>
      <c r="C8" s="42">
        <v>0</v>
      </c>
      <c r="D8" s="42">
        <v>6</v>
      </c>
      <c r="E8" s="42">
        <v>4</v>
      </c>
      <c r="F8" s="42">
        <v>6</v>
      </c>
      <c r="G8" s="42">
        <v>9</v>
      </c>
      <c r="H8" s="42">
        <v>8</v>
      </c>
      <c r="I8" s="43">
        <v>13</v>
      </c>
      <c r="J8" s="43">
        <v>18</v>
      </c>
      <c r="K8" s="43">
        <v>9</v>
      </c>
      <c r="L8" s="43">
        <v>9</v>
      </c>
      <c r="M8" s="44">
        <v>8</v>
      </c>
      <c r="N8" s="45">
        <v>7</v>
      </c>
      <c r="O8" s="45">
        <v>4</v>
      </c>
      <c r="P8" s="45">
        <v>10</v>
      </c>
      <c r="Q8" s="45">
        <v>1</v>
      </c>
      <c r="R8" s="45">
        <v>1</v>
      </c>
      <c r="S8" s="55">
        <v>9</v>
      </c>
      <c r="T8" s="55">
        <v>4</v>
      </c>
      <c r="U8" s="55">
        <v>0</v>
      </c>
      <c r="V8" s="55">
        <v>3</v>
      </c>
      <c r="W8" s="78">
        <v>7</v>
      </c>
      <c r="X8" s="78">
        <v>3</v>
      </c>
      <c r="Y8" s="70">
        <f t="shared" si="0"/>
        <v>139</v>
      </c>
    </row>
    <row r="9" spans="1:25" ht="16.8" x14ac:dyDescent="0.3">
      <c r="A9" s="12"/>
      <c r="B9" s="16" t="s">
        <v>40</v>
      </c>
      <c r="C9" s="42">
        <v>24</v>
      </c>
      <c r="D9" s="42">
        <v>34</v>
      </c>
      <c r="E9" s="42">
        <v>21</v>
      </c>
      <c r="F9" s="42">
        <v>26</v>
      </c>
      <c r="G9" s="42">
        <v>40</v>
      </c>
      <c r="H9" s="42">
        <v>32</v>
      </c>
      <c r="I9" s="43">
        <v>28</v>
      </c>
      <c r="J9" s="43">
        <v>50</v>
      </c>
      <c r="K9" s="43">
        <v>51</v>
      </c>
      <c r="L9" s="43">
        <v>64</v>
      </c>
      <c r="M9" s="44">
        <v>49</v>
      </c>
      <c r="N9" s="45">
        <v>48</v>
      </c>
      <c r="O9" s="45">
        <v>46</v>
      </c>
      <c r="P9" s="45">
        <v>65</v>
      </c>
      <c r="Q9" s="45">
        <v>41</v>
      </c>
      <c r="R9" s="45">
        <v>50</v>
      </c>
      <c r="S9" s="45">
        <v>159</v>
      </c>
      <c r="T9" s="45">
        <v>158</v>
      </c>
      <c r="U9" s="45">
        <v>205</v>
      </c>
      <c r="V9" s="45">
        <v>337</v>
      </c>
      <c r="W9" s="57">
        <f>322+286</f>
        <v>608</v>
      </c>
      <c r="X9" s="57">
        <v>182</v>
      </c>
      <c r="Y9" s="69">
        <f t="shared" si="0"/>
        <v>2318</v>
      </c>
    </row>
    <row r="10" spans="1:25" ht="16.8" x14ac:dyDescent="0.3">
      <c r="B10" s="16" t="s">
        <v>3</v>
      </c>
      <c r="C10" s="42">
        <v>6</v>
      </c>
      <c r="D10" s="42">
        <v>8</v>
      </c>
      <c r="E10" s="42">
        <v>12</v>
      </c>
      <c r="F10" s="42">
        <v>4</v>
      </c>
      <c r="G10" s="42">
        <v>23</v>
      </c>
      <c r="H10" s="42">
        <v>16</v>
      </c>
      <c r="I10" s="43">
        <v>16</v>
      </c>
      <c r="J10" s="46" t="s">
        <v>30</v>
      </c>
      <c r="K10" s="46" t="s">
        <v>30</v>
      </c>
      <c r="L10" s="46" t="s">
        <v>30</v>
      </c>
      <c r="M10" s="46" t="s">
        <v>30</v>
      </c>
      <c r="N10" s="46" t="s">
        <v>30</v>
      </c>
      <c r="O10" s="46" t="s">
        <v>30</v>
      </c>
      <c r="P10" s="46" t="s">
        <v>30</v>
      </c>
      <c r="Q10" s="46" t="s">
        <v>30</v>
      </c>
      <c r="R10" s="46" t="s">
        <v>30</v>
      </c>
      <c r="S10" s="46" t="s">
        <v>30</v>
      </c>
      <c r="T10" s="46" t="s">
        <v>30</v>
      </c>
      <c r="U10" s="46" t="s">
        <v>30</v>
      </c>
      <c r="V10" s="46" t="s">
        <v>30</v>
      </c>
      <c r="W10" s="77" t="s">
        <v>30</v>
      </c>
      <c r="X10" s="77" t="s">
        <v>30</v>
      </c>
      <c r="Y10" s="69">
        <f t="shared" si="0"/>
        <v>85</v>
      </c>
    </row>
    <row r="11" spans="1:25" x14ac:dyDescent="0.3">
      <c r="A11" s="12"/>
      <c r="B11" s="16" t="s">
        <v>4</v>
      </c>
      <c r="C11" s="42">
        <v>25</v>
      </c>
      <c r="D11" s="42">
        <v>29</v>
      </c>
      <c r="E11" s="42">
        <v>17</v>
      </c>
      <c r="F11" s="42">
        <v>30</v>
      </c>
      <c r="G11" s="42">
        <v>70</v>
      </c>
      <c r="H11" s="42">
        <v>98</v>
      </c>
      <c r="I11" s="43">
        <v>65</v>
      </c>
      <c r="J11" s="43">
        <v>52</v>
      </c>
      <c r="K11" s="43">
        <v>44</v>
      </c>
      <c r="L11" s="43">
        <v>42</v>
      </c>
      <c r="M11" s="44">
        <v>13</v>
      </c>
      <c r="N11" s="45">
        <v>42</v>
      </c>
      <c r="O11" s="45">
        <v>12</v>
      </c>
      <c r="P11" s="45">
        <v>21</v>
      </c>
      <c r="Q11" s="45">
        <v>9</v>
      </c>
      <c r="R11" s="45">
        <v>4</v>
      </c>
      <c r="S11" s="45">
        <v>15</v>
      </c>
      <c r="T11" s="45">
        <v>17</v>
      </c>
      <c r="U11" s="45">
        <v>3</v>
      </c>
      <c r="V11" s="45">
        <v>7</v>
      </c>
      <c r="W11" s="57">
        <v>10</v>
      </c>
      <c r="X11" s="57">
        <v>12</v>
      </c>
      <c r="Y11" s="69">
        <f t="shared" si="0"/>
        <v>637</v>
      </c>
    </row>
    <row r="12" spans="1:25" x14ac:dyDescent="0.3">
      <c r="A12" s="12"/>
      <c r="B12" s="16" t="s">
        <v>13</v>
      </c>
      <c r="C12" s="42">
        <v>4</v>
      </c>
      <c r="D12" s="42">
        <v>8</v>
      </c>
      <c r="E12" s="42">
        <v>10</v>
      </c>
      <c r="F12" s="42">
        <v>15</v>
      </c>
      <c r="G12" s="42">
        <v>19</v>
      </c>
      <c r="H12" s="42">
        <v>18</v>
      </c>
      <c r="I12" s="43">
        <v>24</v>
      </c>
      <c r="J12" s="43">
        <v>33</v>
      </c>
      <c r="K12" s="43">
        <v>33</v>
      </c>
      <c r="L12" s="43">
        <v>47</v>
      </c>
      <c r="M12" s="44">
        <v>38</v>
      </c>
      <c r="N12" s="45">
        <v>42</v>
      </c>
      <c r="O12" s="45">
        <v>14</v>
      </c>
      <c r="P12" s="45">
        <v>15</v>
      </c>
      <c r="Q12" s="45">
        <v>6</v>
      </c>
      <c r="R12" s="45">
        <v>5</v>
      </c>
      <c r="S12" s="45">
        <v>10</v>
      </c>
      <c r="T12" s="45">
        <v>18</v>
      </c>
      <c r="U12" s="45">
        <v>3</v>
      </c>
      <c r="V12" s="45">
        <v>10</v>
      </c>
      <c r="W12" s="57">
        <v>7</v>
      </c>
      <c r="X12" s="57">
        <v>9</v>
      </c>
      <c r="Y12" s="69">
        <f t="shared" si="0"/>
        <v>388</v>
      </c>
    </row>
    <row r="13" spans="1:25" x14ac:dyDescent="0.3">
      <c r="A13" s="12"/>
      <c r="B13" s="16" t="s">
        <v>5</v>
      </c>
      <c r="C13" s="42">
        <v>22</v>
      </c>
      <c r="D13" s="42">
        <v>24</v>
      </c>
      <c r="E13" s="42">
        <v>18</v>
      </c>
      <c r="F13" s="42">
        <v>18</v>
      </c>
      <c r="G13" s="42">
        <v>44</v>
      </c>
      <c r="H13" s="42">
        <v>28</v>
      </c>
      <c r="I13" s="43">
        <v>23</v>
      </c>
      <c r="J13" s="43">
        <v>34</v>
      </c>
      <c r="K13" s="43">
        <v>24</v>
      </c>
      <c r="L13" s="43">
        <v>20</v>
      </c>
      <c r="M13" s="44">
        <v>13</v>
      </c>
      <c r="N13" s="45">
        <v>25</v>
      </c>
      <c r="O13" s="45">
        <v>13</v>
      </c>
      <c r="P13" s="45">
        <v>17</v>
      </c>
      <c r="Q13" s="45">
        <v>13</v>
      </c>
      <c r="R13" s="45">
        <v>16</v>
      </c>
      <c r="S13" s="45">
        <v>25</v>
      </c>
      <c r="T13" s="45">
        <v>25</v>
      </c>
      <c r="U13" s="45">
        <v>34</v>
      </c>
      <c r="V13" s="45">
        <v>24</v>
      </c>
      <c r="W13" s="57">
        <v>47</v>
      </c>
      <c r="X13" s="57">
        <v>41</v>
      </c>
      <c r="Y13" s="69">
        <f t="shared" si="0"/>
        <v>548</v>
      </c>
    </row>
    <row r="14" spans="1:25" x14ac:dyDescent="0.3">
      <c r="A14" s="12"/>
      <c r="B14" s="16" t="s">
        <v>12</v>
      </c>
      <c r="C14" s="42"/>
      <c r="D14" s="42">
        <v>2</v>
      </c>
      <c r="E14" s="42">
        <v>4</v>
      </c>
      <c r="F14" s="42">
        <v>16</v>
      </c>
      <c r="G14" s="42">
        <v>18</v>
      </c>
      <c r="H14" s="42">
        <v>10</v>
      </c>
      <c r="I14" s="43">
        <v>20</v>
      </c>
      <c r="J14" s="43">
        <v>23</v>
      </c>
      <c r="K14" s="43">
        <v>9</v>
      </c>
      <c r="L14" s="43">
        <v>9</v>
      </c>
      <c r="M14" s="44">
        <v>3</v>
      </c>
      <c r="N14" s="45">
        <v>12</v>
      </c>
      <c r="O14" s="45">
        <v>8</v>
      </c>
      <c r="P14" s="45">
        <v>8</v>
      </c>
      <c r="Q14" s="45">
        <v>4</v>
      </c>
      <c r="R14" s="45">
        <v>1</v>
      </c>
      <c r="S14" s="45">
        <v>4</v>
      </c>
      <c r="T14" s="45">
        <v>1</v>
      </c>
      <c r="U14" s="45">
        <v>1</v>
      </c>
      <c r="V14" s="45">
        <v>2</v>
      </c>
      <c r="W14" s="57">
        <v>4</v>
      </c>
      <c r="X14" s="57">
        <v>1</v>
      </c>
      <c r="Y14" s="69">
        <f t="shared" si="0"/>
        <v>160</v>
      </c>
    </row>
    <row r="15" spans="1:25" x14ac:dyDescent="0.3">
      <c r="A15" s="12"/>
      <c r="B15" s="16" t="s">
        <v>11</v>
      </c>
      <c r="C15" s="47">
        <v>28</v>
      </c>
      <c r="D15" s="47">
        <v>38</v>
      </c>
      <c r="E15" s="47">
        <v>16</v>
      </c>
      <c r="F15" s="47">
        <v>23</v>
      </c>
      <c r="G15" s="47">
        <v>45</v>
      </c>
      <c r="H15" s="47">
        <v>32</v>
      </c>
      <c r="I15" s="47">
        <v>27</v>
      </c>
      <c r="J15" s="47">
        <v>40</v>
      </c>
      <c r="K15" s="47">
        <v>43</v>
      </c>
      <c r="L15" s="47">
        <v>34</v>
      </c>
      <c r="M15" s="44">
        <v>38</v>
      </c>
      <c r="N15" s="45">
        <v>57</v>
      </c>
      <c r="O15" s="45">
        <v>50</v>
      </c>
      <c r="P15" s="45">
        <v>41</v>
      </c>
      <c r="Q15" s="45">
        <v>22</v>
      </c>
      <c r="R15" s="45">
        <v>15</v>
      </c>
      <c r="S15" s="45">
        <v>39</v>
      </c>
      <c r="T15" s="45">
        <v>31</v>
      </c>
      <c r="U15" s="45">
        <v>9</v>
      </c>
      <c r="V15" s="45">
        <v>11</v>
      </c>
      <c r="W15" s="57">
        <v>13</v>
      </c>
      <c r="X15" s="57">
        <v>15</v>
      </c>
      <c r="Y15" s="69">
        <f t="shared" si="0"/>
        <v>667</v>
      </c>
    </row>
    <row r="16" spans="1:25" ht="16.8" x14ac:dyDescent="0.3">
      <c r="A16" s="12"/>
      <c r="B16" s="34" t="s">
        <v>35</v>
      </c>
      <c r="C16" s="40" t="s">
        <v>21</v>
      </c>
      <c r="D16" s="40" t="s">
        <v>21</v>
      </c>
      <c r="E16" s="40" t="s">
        <v>21</v>
      </c>
      <c r="F16" s="40" t="s">
        <v>21</v>
      </c>
      <c r="G16" s="40" t="s">
        <v>21</v>
      </c>
      <c r="H16" s="40" t="s">
        <v>21</v>
      </c>
      <c r="I16" s="40" t="s">
        <v>21</v>
      </c>
      <c r="J16" s="40" t="s">
        <v>21</v>
      </c>
      <c r="K16" s="40" t="s">
        <v>21</v>
      </c>
      <c r="L16" s="40" t="s">
        <v>21</v>
      </c>
      <c r="M16" s="40" t="s">
        <v>21</v>
      </c>
      <c r="N16" s="40" t="s">
        <v>21</v>
      </c>
      <c r="O16" s="48">
        <v>3</v>
      </c>
      <c r="P16" s="48">
        <v>0</v>
      </c>
      <c r="Q16" s="48">
        <v>1</v>
      </c>
      <c r="R16" s="48">
        <v>0</v>
      </c>
      <c r="S16" s="48">
        <v>3</v>
      </c>
      <c r="T16" s="48">
        <v>1</v>
      </c>
      <c r="U16" s="48">
        <v>0</v>
      </c>
      <c r="V16" s="48">
        <v>1</v>
      </c>
      <c r="W16" s="79">
        <v>1</v>
      </c>
      <c r="X16" s="79">
        <v>0</v>
      </c>
      <c r="Y16" s="71">
        <f t="shared" si="0"/>
        <v>10</v>
      </c>
    </row>
    <row r="17" spans="1:25" x14ac:dyDescent="0.3">
      <c r="A17" s="12"/>
      <c r="B17" s="34" t="s">
        <v>39</v>
      </c>
      <c r="C17" s="40"/>
      <c r="D17" s="40">
        <v>1</v>
      </c>
      <c r="E17" s="40"/>
      <c r="F17" s="40">
        <v>3</v>
      </c>
      <c r="G17" s="40">
        <v>1</v>
      </c>
      <c r="H17" s="40">
        <v>4</v>
      </c>
      <c r="I17" s="40">
        <v>5</v>
      </c>
      <c r="J17" s="40"/>
      <c r="K17" s="40">
        <v>1</v>
      </c>
      <c r="L17" s="40">
        <v>3</v>
      </c>
      <c r="M17" s="40"/>
      <c r="N17" s="41">
        <v>1</v>
      </c>
      <c r="O17" s="48"/>
      <c r="P17" s="48">
        <v>2</v>
      </c>
      <c r="Q17" s="48"/>
      <c r="R17" s="48"/>
      <c r="S17" s="48"/>
      <c r="T17" s="48"/>
      <c r="U17" s="48"/>
      <c r="V17" s="48"/>
      <c r="W17" s="79">
        <v>3</v>
      </c>
      <c r="X17" s="79">
        <v>5</v>
      </c>
      <c r="Y17" s="69">
        <f t="shared" ref="Y17" si="1">SUM(C17:X17)</f>
        <v>29</v>
      </c>
    </row>
    <row r="18" spans="1:25" x14ac:dyDescent="0.3">
      <c r="A18" s="12"/>
      <c r="B18" s="16" t="s">
        <v>7</v>
      </c>
      <c r="C18" s="49">
        <v>12</v>
      </c>
      <c r="D18" s="49">
        <v>16</v>
      </c>
      <c r="E18" s="49">
        <v>21</v>
      </c>
      <c r="F18" s="49">
        <v>22</v>
      </c>
      <c r="G18" s="49">
        <v>53</v>
      </c>
      <c r="H18" s="49">
        <v>67</v>
      </c>
      <c r="I18" s="49">
        <v>42</v>
      </c>
      <c r="J18" s="43">
        <v>11</v>
      </c>
      <c r="K18" s="43">
        <v>16</v>
      </c>
      <c r="L18" s="43">
        <v>6</v>
      </c>
      <c r="M18" s="44">
        <v>9</v>
      </c>
      <c r="N18" s="45">
        <v>15</v>
      </c>
      <c r="O18" s="45">
        <v>7</v>
      </c>
      <c r="P18" s="45">
        <v>14</v>
      </c>
      <c r="Q18" s="45">
        <v>6</v>
      </c>
      <c r="R18" s="45">
        <v>19</v>
      </c>
      <c r="S18" s="45">
        <v>14</v>
      </c>
      <c r="T18" s="45">
        <v>11</v>
      </c>
      <c r="U18" s="45">
        <v>0</v>
      </c>
      <c r="V18" s="45">
        <v>14</v>
      </c>
      <c r="W18" s="57">
        <v>7</v>
      </c>
      <c r="X18" s="57">
        <v>8</v>
      </c>
      <c r="Y18" s="69">
        <f t="shared" ref="Y18" si="2">SUM(C18:X18)</f>
        <v>390</v>
      </c>
    </row>
    <row r="19" spans="1:25" ht="15" thickBot="1" x14ac:dyDescent="0.35">
      <c r="A19" s="12"/>
      <c r="B19" s="60" t="s">
        <v>6</v>
      </c>
      <c r="C19" s="58">
        <v>27</v>
      </c>
      <c r="D19" s="58">
        <v>27</v>
      </c>
      <c r="E19" s="58">
        <v>14</v>
      </c>
      <c r="F19" s="58">
        <v>21</v>
      </c>
      <c r="G19" s="58">
        <v>30</v>
      </c>
      <c r="H19" s="58">
        <v>27</v>
      </c>
      <c r="I19" s="59">
        <v>22</v>
      </c>
      <c r="J19" s="59">
        <v>33</v>
      </c>
      <c r="K19" s="59">
        <v>20</v>
      </c>
      <c r="L19" s="59">
        <v>25</v>
      </c>
      <c r="M19" s="44">
        <v>18</v>
      </c>
      <c r="N19" s="45">
        <v>31</v>
      </c>
      <c r="O19" s="45">
        <v>31</v>
      </c>
      <c r="P19" s="45">
        <v>29</v>
      </c>
      <c r="Q19" s="45">
        <v>14</v>
      </c>
      <c r="R19" s="45">
        <v>8</v>
      </c>
      <c r="S19" s="45">
        <v>27</v>
      </c>
      <c r="T19" s="45">
        <v>25</v>
      </c>
      <c r="U19" s="45">
        <v>7</v>
      </c>
      <c r="V19" s="45">
        <v>8</v>
      </c>
      <c r="W19" s="80">
        <v>7</v>
      </c>
      <c r="X19" s="80">
        <v>5</v>
      </c>
      <c r="Y19" s="72">
        <f>SUM(C19:X19)</f>
        <v>456</v>
      </c>
    </row>
    <row r="20" spans="1:25" ht="15.6" thickTop="1" thickBot="1" x14ac:dyDescent="0.35">
      <c r="B20" s="17" t="s">
        <v>8</v>
      </c>
      <c r="C20" s="18">
        <f t="shared" ref="C20:S20" si="3">SUM(C4:C19)</f>
        <v>182</v>
      </c>
      <c r="D20" s="18">
        <f t="shared" si="3"/>
        <v>236</v>
      </c>
      <c r="E20" s="18">
        <f t="shared" si="3"/>
        <v>171</v>
      </c>
      <c r="F20" s="18">
        <f t="shared" si="3"/>
        <v>239</v>
      </c>
      <c r="G20" s="18">
        <f>SUM(G4:G19)</f>
        <v>456</v>
      </c>
      <c r="H20" s="18">
        <f t="shared" si="3"/>
        <v>488</v>
      </c>
      <c r="I20" s="18">
        <f t="shared" si="3"/>
        <v>370</v>
      </c>
      <c r="J20" s="18">
        <f t="shared" si="3"/>
        <v>351</v>
      </c>
      <c r="K20" s="18">
        <f t="shared" si="3"/>
        <v>293</v>
      </c>
      <c r="L20" s="18">
        <f t="shared" si="3"/>
        <v>298</v>
      </c>
      <c r="M20" s="23">
        <f t="shared" si="3"/>
        <v>214</v>
      </c>
      <c r="N20" s="23">
        <f t="shared" si="3"/>
        <v>340</v>
      </c>
      <c r="O20" s="23">
        <f t="shared" si="3"/>
        <v>218</v>
      </c>
      <c r="P20" s="23">
        <f t="shared" si="3"/>
        <v>249</v>
      </c>
      <c r="Q20" s="23">
        <f t="shared" si="3"/>
        <v>132</v>
      </c>
      <c r="R20" s="23">
        <f t="shared" si="3"/>
        <v>126</v>
      </c>
      <c r="S20" s="23">
        <f t="shared" si="3"/>
        <v>347</v>
      </c>
      <c r="T20" s="23">
        <f t="shared" ref="T20" si="4">SUM(T4:T19)</f>
        <v>327</v>
      </c>
      <c r="U20" s="23">
        <f>SUM(U4:U19)</f>
        <v>268</v>
      </c>
      <c r="V20" s="23">
        <f>SUM(V4:V19)</f>
        <v>426</v>
      </c>
      <c r="W20" s="23">
        <f>SUM(W4:W19)</f>
        <v>730</v>
      </c>
      <c r="X20" s="23">
        <f>SUM(X4:X19)</f>
        <v>294</v>
      </c>
      <c r="Y20" s="73">
        <f>SUM(Y4:Y19)</f>
        <v>6755</v>
      </c>
    </row>
    <row r="22" spans="1:25" x14ac:dyDescent="0.3">
      <c r="B22" s="109" t="s">
        <v>17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</row>
    <row r="23" spans="1:25" x14ac:dyDescent="0.3">
      <c r="B23" s="101" t="s">
        <v>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</row>
    <row r="24" spans="1:25" x14ac:dyDescent="0.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</row>
    <row r="25" spans="1:25" x14ac:dyDescent="0.3">
      <c r="B25" s="109" t="s">
        <v>9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1:25" ht="28.8" customHeight="1" x14ac:dyDescent="0.3">
      <c r="B26" s="110" t="s">
        <v>25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x14ac:dyDescent="0.3">
      <c r="B27" s="110" t="s">
        <v>27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x14ac:dyDescent="0.3">
      <c r="B28" s="102" t="s">
        <v>29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</row>
    <row r="29" spans="1:25" x14ac:dyDescent="0.3">
      <c r="B29" s="104" t="s">
        <v>31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1:25" ht="15.75" customHeight="1" x14ac:dyDescent="0.3">
      <c r="B30" s="102" t="s">
        <v>36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</row>
    <row r="31" spans="1:25" ht="16.2" x14ac:dyDescent="0.3">
      <c r="B31" s="111" t="s">
        <v>38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</row>
    <row r="32" spans="1:25" x14ac:dyDescent="0.3">
      <c r="B32" s="102" t="s">
        <v>37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</row>
    <row r="33" spans="2:25" x14ac:dyDescent="0.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</row>
    <row r="34" spans="2:25" x14ac:dyDescent="0.3">
      <c r="B34" s="109" t="s">
        <v>23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2:25" x14ac:dyDescent="0.3">
      <c r="B35" s="101" t="s">
        <v>22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2:25" x14ac:dyDescent="0.3">
      <c r="B36" s="101" t="s">
        <v>41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2:25" x14ac:dyDescent="0.3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2:25" x14ac:dyDescent="0.3">
      <c r="B38" s="112" t="s">
        <v>19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</row>
    <row r="39" spans="2:25" x14ac:dyDescent="0.3">
      <c r="B39" s="112" t="s">
        <v>42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</row>
    <row r="40" spans="2:25" x14ac:dyDescent="0.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65" spans="2:6" x14ac:dyDescent="0.3">
      <c r="B65" s="30"/>
      <c r="C65" s="33"/>
      <c r="D65" s="33"/>
      <c r="E65" s="33"/>
      <c r="F65" s="33"/>
    </row>
    <row r="66" spans="2:6" x14ac:dyDescent="0.3">
      <c r="B66" s="31"/>
      <c r="C66" s="32"/>
      <c r="D66" s="32"/>
      <c r="E66" s="32"/>
      <c r="F66" s="32"/>
    </row>
    <row r="67" spans="2:6" x14ac:dyDescent="0.3">
      <c r="B67" s="31"/>
      <c r="C67" s="32"/>
      <c r="D67" s="32"/>
      <c r="E67" s="32"/>
      <c r="F67" s="32"/>
    </row>
    <row r="68" spans="2:6" x14ac:dyDescent="0.3">
      <c r="B68" s="31"/>
      <c r="C68" s="32"/>
      <c r="D68" s="32"/>
      <c r="E68" s="32"/>
      <c r="F68" s="32"/>
    </row>
    <row r="69" spans="2:6" x14ac:dyDescent="0.3">
      <c r="B69" s="31"/>
      <c r="C69" s="32"/>
      <c r="D69" s="32"/>
      <c r="E69" s="32"/>
      <c r="F69" s="32"/>
    </row>
    <row r="70" spans="2:6" x14ac:dyDescent="0.3">
      <c r="B70" s="31"/>
      <c r="C70" s="32"/>
      <c r="D70" s="32"/>
      <c r="E70" s="32"/>
      <c r="F70" s="32"/>
    </row>
    <row r="71" spans="2:6" x14ac:dyDescent="0.3">
      <c r="B71" s="31"/>
      <c r="C71" s="32"/>
      <c r="D71" s="32"/>
      <c r="E71" s="32"/>
      <c r="F71" s="32"/>
    </row>
    <row r="72" spans="2:6" x14ac:dyDescent="0.3">
      <c r="B72" s="31"/>
      <c r="C72" s="32"/>
      <c r="D72" s="32"/>
      <c r="E72" s="32"/>
      <c r="F72" s="32"/>
    </row>
    <row r="73" spans="2:6" x14ac:dyDescent="0.3">
      <c r="B73" s="31"/>
      <c r="C73" s="32"/>
      <c r="D73" s="32"/>
      <c r="E73" s="32"/>
      <c r="F73" s="32"/>
    </row>
    <row r="74" spans="2:6" x14ac:dyDescent="0.3">
      <c r="B74" s="31"/>
      <c r="C74" s="32"/>
      <c r="D74" s="32"/>
      <c r="E74" s="32"/>
      <c r="F74" s="32"/>
    </row>
    <row r="75" spans="2:6" x14ac:dyDescent="0.3">
      <c r="B75" s="31"/>
      <c r="C75" s="32"/>
      <c r="D75" s="32"/>
      <c r="E75" s="32"/>
      <c r="F75" s="32"/>
    </row>
    <row r="76" spans="2:6" x14ac:dyDescent="0.3">
      <c r="B76" s="31"/>
      <c r="C76" s="32"/>
      <c r="D76" s="32"/>
      <c r="E76" s="32"/>
      <c r="F76" s="32"/>
    </row>
    <row r="77" spans="2:6" x14ac:dyDescent="0.3">
      <c r="B77" s="31"/>
      <c r="C77" s="32"/>
      <c r="D77" s="32"/>
      <c r="E77" s="32"/>
      <c r="F77" s="32"/>
    </row>
  </sheetData>
  <mergeCells count="19">
    <mergeCell ref="B28:Y28"/>
    <mergeCell ref="B30:Y30"/>
    <mergeCell ref="B31:Y31"/>
    <mergeCell ref="B38:Y38"/>
    <mergeCell ref="B39:Y39"/>
    <mergeCell ref="B34:Y34"/>
    <mergeCell ref="B2:Y2"/>
    <mergeCell ref="B22:Y22"/>
    <mergeCell ref="B25:Y25"/>
    <mergeCell ref="B27:Y27"/>
    <mergeCell ref="B26:Y26"/>
    <mergeCell ref="B23:Y23"/>
    <mergeCell ref="B24:Y24"/>
    <mergeCell ref="B36:O36"/>
    <mergeCell ref="B35:Y35"/>
    <mergeCell ref="B33:Y33"/>
    <mergeCell ref="B40:Y40"/>
    <mergeCell ref="B29:Y29"/>
    <mergeCell ref="B32:Y32"/>
  </mergeCells>
  <phoneticPr fontId="20" type="noConversion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6"/>
  <sheetViews>
    <sheetView topLeftCell="F1" zoomScaleNormal="100" workbookViewId="0">
      <selection activeCell="S19" sqref="S19"/>
    </sheetView>
  </sheetViews>
  <sheetFormatPr defaultColWidth="8.77734375" defaultRowHeight="14.4" x14ac:dyDescent="0.3"/>
  <cols>
    <col min="1" max="1" width="4.109375" customWidth="1"/>
    <col min="2" max="3" width="23.44140625" customWidth="1"/>
    <col min="6" max="6" width="31.77734375" customWidth="1"/>
    <col min="7" max="7" width="10.5546875" customWidth="1"/>
    <col min="8" max="8" width="15.5546875" customWidth="1"/>
    <col min="9" max="9" width="11.33203125" customWidth="1"/>
    <col min="11" max="11" width="21.44140625" customWidth="1"/>
    <col min="12" max="12" width="12.44140625" customWidth="1"/>
    <col min="13" max="13" width="14.44140625" customWidth="1"/>
    <col min="14" max="14" width="12.109375" customWidth="1"/>
    <col min="15" max="15" width="17.109375" customWidth="1"/>
    <col min="17" max="17" width="17.109375" customWidth="1"/>
    <col min="18" max="18" width="9.21875" customWidth="1"/>
    <col min="22" max="22" width="16.6640625" customWidth="1"/>
  </cols>
  <sheetData>
    <row r="1" spans="1:23" ht="15" thickBot="1" x14ac:dyDescent="0.35"/>
    <row r="2" spans="1:23" ht="22.5" customHeight="1" thickBot="1" x14ac:dyDescent="0.35">
      <c r="B2" s="113" t="s">
        <v>32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</row>
    <row r="3" spans="1:23" ht="15" thickBot="1" x14ac:dyDescent="0.35">
      <c r="A3" s="6"/>
      <c r="B3" s="10" t="s">
        <v>20</v>
      </c>
      <c r="C3" s="19" t="s">
        <v>15</v>
      </c>
      <c r="D3" s="11" t="s">
        <v>0</v>
      </c>
      <c r="E3" s="11" t="s">
        <v>1</v>
      </c>
      <c r="F3" s="7" t="s">
        <v>18</v>
      </c>
      <c r="G3" s="11" t="s">
        <v>2</v>
      </c>
      <c r="H3" s="11" t="s">
        <v>10</v>
      </c>
      <c r="I3" s="11" t="s">
        <v>3</v>
      </c>
      <c r="J3" s="11" t="s">
        <v>4</v>
      </c>
      <c r="K3" s="11" t="s">
        <v>13</v>
      </c>
      <c r="L3" s="11" t="s">
        <v>5</v>
      </c>
      <c r="M3" s="11" t="s">
        <v>12</v>
      </c>
      <c r="N3" s="11" t="s">
        <v>11</v>
      </c>
      <c r="O3" s="11" t="s">
        <v>16</v>
      </c>
      <c r="P3" s="88" t="s">
        <v>6</v>
      </c>
      <c r="Q3" s="88" t="s">
        <v>39</v>
      </c>
      <c r="R3" s="89" t="s">
        <v>7</v>
      </c>
    </row>
    <row r="4" spans="1:23" x14ac:dyDescent="0.3">
      <c r="A4" s="6"/>
      <c r="B4" s="50">
        <v>2002</v>
      </c>
      <c r="C4" s="20" t="s">
        <v>14</v>
      </c>
      <c r="D4" s="8">
        <v>28</v>
      </c>
      <c r="E4" s="8">
        <v>6</v>
      </c>
      <c r="F4" s="65">
        <v>0</v>
      </c>
      <c r="G4" s="61">
        <v>0</v>
      </c>
      <c r="H4" s="8">
        <v>24</v>
      </c>
      <c r="I4" s="8">
        <v>6</v>
      </c>
      <c r="J4" s="8">
        <v>25</v>
      </c>
      <c r="K4" s="8">
        <v>4</v>
      </c>
      <c r="L4" s="8">
        <v>22</v>
      </c>
      <c r="M4" s="8">
        <v>0</v>
      </c>
      <c r="N4" s="9">
        <v>28</v>
      </c>
      <c r="O4" s="8">
        <v>0</v>
      </c>
      <c r="P4" s="90">
        <v>27</v>
      </c>
      <c r="Q4" s="90"/>
      <c r="R4" s="91">
        <v>12</v>
      </c>
    </row>
    <row r="5" spans="1:23" x14ac:dyDescent="0.3">
      <c r="A5" s="6"/>
      <c r="B5" s="51">
        <v>2003</v>
      </c>
      <c r="C5" s="21" t="s">
        <v>14</v>
      </c>
      <c r="D5" s="1">
        <v>35</v>
      </c>
      <c r="E5" s="1">
        <v>8</v>
      </c>
      <c r="F5" s="66">
        <v>0</v>
      </c>
      <c r="G5" s="62">
        <v>6</v>
      </c>
      <c r="H5" s="1">
        <v>34</v>
      </c>
      <c r="I5" s="1">
        <v>8</v>
      </c>
      <c r="J5" s="1">
        <v>29</v>
      </c>
      <c r="K5" s="1">
        <v>8</v>
      </c>
      <c r="L5" s="1">
        <v>24</v>
      </c>
      <c r="M5" s="1">
        <v>2</v>
      </c>
      <c r="N5" s="4">
        <v>38</v>
      </c>
      <c r="O5" s="1">
        <v>0</v>
      </c>
      <c r="P5" s="92">
        <v>27</v>
      </c>
      <c r="Q5" s="92">
        <v>1</v>
      </c>
      <c r="R5" s="93">
        <v>16</v>
      </c>
    </row>
    <row r="6" spans="1:23" x14ac:dyDescent="0.3">
      <c r="A6" s="6"/>
      <c r="B6" s="51">
        <v>2004</v>
      </c>
      <c r="C6" s="21" t="s">
        <v>14</v>
      </c>
      <c r="D6" s="1">
        <v>25</v>
      </c>
      <c r="E6" s="1">
        <v>9</v>
      </c>
      <c r="F6" s="67">
        <v>0</v>
      </c>
      <c r="G6" s="62">
        <v>4</v>
      </c>
      <c r="H6" s="1">
        <v>21</v>
      </c>
      <c r="I6" s="1">
        <v>12</v>
      </c>
      <c r="J6" s="1">
        <v>17</v>
      </c>
      <c r="K6" s="1">
        <v>10</v>
      </c>
      <c r="L6" s="1">
        <v>18</v>
      </c>
      <c r="M6" s="1">
        <v>4</v>
      </c>
      <c r="N6" s="4">
        <v>16</v>
      </c>
      <c r="O6" s="1">
        <v>0</v>
      </c>
      <c r="P6" s="92">
        <v>14</v>
      </c>
      <c r="Q6" s="92"/>
      <c r="R6" s="91">
        <v>21</v>
      </c>
    </row>
    <row r="7" spans="1:23" x14ac:dyDescent="0.3">
      <c r="A7" s="6"/>
      <c r="B7" s="51">
        <v>2005</v>
      </c>
      <c r="C7" s="21" t="s">
        <v>14</v>
      </c>
      <c r="D7" s="1">
        <v>37</v>
      </c>
      <c r="E7" s="1">
        <v>18</v>
      </c>
      <c r="F7" s="66">
        <v>0</v>
      </c>
      <c r="G7" s="62">
        <v>6</v>
      </c>
      <c r="H7" s="1">
        <v>26</v>
      </c>
      <c r="I7" s="1">
        <v>4</v>
      </c>
      <c r="J7" s="1">
        <v>30</v>
      </c>
      <c r="K7" s="1">
        <v>15</v>
      </c>
      <c r="L7" s="1">
        <v>18</v>
      </c>
      <c r="M7" s="1">
        <v>16</v>
      </c>
      <c r="N7" s="4">
        <v>23</v>
      </c>
      <c r="O7" s="1">
        <v>0</v>
      </c>
      <c r="P7" s="92">
        <v>21</v>
      </c>
      <c r="Q7" s="92">
        <v>3</v>
      </c>
      <c r="R7" s="93">
        <v>22</v>
      </c>
    </row>
    <row r="8" spans="1:23" x14ac:dyDescent="0.3">
      <c r="A8" s="6"/>
      <c r="B8" s="51">
        <v>2006</v>
      </c>
      <c r="C8" s="21" t="s">
        <v>14</v>
      </c>
      <c r="D8" s="1">
        <v>74</v>
      </c>
      <c r="E8" s="1">
        <v>30</v>
      </c>
      <c r="F8" s="67">
        <v>0</v>
      </c>
      <c r="G8" s="62">
        <v>9</v>
      </c>
      <c r="H8" s="1">
        <v>40</v>
      </c>
      <c r="I8" s="1">
        <v>23</v>
      </c>
      <c r="J8" s="1">
        <v>70</v>
      </c>
      <c r="K8" s="1">
        <v>19</v>
      </c>
      <c r="L8" s="1">
        <v>44</v>
      </c>
      <c r="M8" s="1">
        <v>18</v>
      </c>
      <c r="N8" s="4">
        <v>45</v>
      </c>
      <c r="O8" s="1">
        <v>0</v>
      </c>
      <c r="P8" s="92">
        <v>30</v>
      </c>
      <c r="Q8" s="92">
        <v>1</v>
      </c>
      <c r="R8" s="91">
        <v>53</v>
      </c>
      <c r="V8" s="12"/>
      <c r="W8" s="13"/>
    </row>
    <row r="9" spans="1:23" x14ac:dyDescent="0.3">
      <c r="A9" s="6"/>
      <c r="B9" s="51">
        <v>2007</v>
      </c>
      <c r="C9" s="21" t="s">
        <v>14</v>
      </c>
      <c r="D9" s="1">
        <v>97</v>
      </c>
      <c r="E9" s="1">
        <v>51</v>
      </c>
      <c r="F9" s="68">
        <v>0</v>
      </c>
      <c r="G9" s="62">
        <v>8</v>
      </c>
      <c r="H9" s="1">
        <v>32</v>
      </c>
      <c r="I9" s="1">
        <v>16</v>
      </c>
      <c r="J9" s="1">
        <v>98</v>
      </c>
      <c r="K9" s="1">
        <v>18</v>
      </c>
      <c r="L9" s="1">
        <v>28</v>
      </c>
      <c r="M9" s="1">
        <v>10</v>
      </c>
      <c r="N9" s="4">
        <v>32</v>
      </c>
      <c r="O9" s="1">
        <v>0</v>
      </c>
      <c r="P9" s="92">
        <v>27</v>
      </c>
      <c r="Q9" s="92">
        <v>4</v>
      </c>
      <c r="R9" s="94">
        <v>67</v>
      </c>
      <c r="V9" s="12"/>
      <c r="W9" s="13"/>
    </row>
    <row r="10" spans="1:23" x14ac:dyDescent="0.3">
      <c r="A10" s="6"/>
      <c r="B10" s="51">
        <v>2008</v>
      </c>
      <c r="C10" s="21" t="s">
        <v>14</v>
      </c>
      <c r="D10" s="2">
        <v>59</v>
      </c>
      <c r="E10" s="2">
        <v>26</v>
      </c>
      <c r="F10" s="68">
        <v>0</v>
      </c>
      <c r="G10" s="63">
        <v>13</v>
      </c>
      <c r="H10" s="2">
        <v>28</v>
      </c>
      <c r="I10" s="2">
        <v>16</v>
      </c>
      <c r="J10" s="2">
        <v>65</v>
      </c>
      <c r="K10" s="2">
        <v>24</v>
      </c>
      <c r="L10" s="2">
        <v>23</v>
      </c>
      <c r="M10" s="2">
        <v>20</v>
      </c>
      <c r="N10" s="4">
        <v>27</v>
      </c>
      <c r="O10" s="2">
        <v>0</v>
      </c>
      <c r="P10" s="95">
        <v>22</v>
      </c>
      <c r="Q10" s="95">
        <v>5</v>
      </c>
      <c r="R10" s="96">
        <v>42</v>
      </c>
      <c r="V10" s="12"/>
      <c r="W10" s="13"/>
    </row>
    <row r="11" spans="1:23" ht="16.2" x14ac:dyDescent="0.3">
      <c r="A11" s="6"/>
      <c r="B11" s="51">
        <v>2009</v>
      </c>
      <c r="C11" s="21" t="s">
        <v>14</v>
      </c>
      <c r="D11" s="2">
        <v>57</v>
      </c>
      <c r="E11" s="3" t="s">
        <v>33</v>
      </c>
      <c r="F11" s="2">
        <v>0</v>
      </c>
      <c r="G11" s="63">
        <v>18</v>
      </c>
      <c r="H11" s="2">
        <v>50</v>
      </c>
      <c r="I11" s="3" t="s">
        <v>33</v>
      </c>
      <c r="J11" s="2">
        <v>52</v>
      </c>
      <c r="K11" s="2">
        <v>33</v>
      </c>
      <c r="L11" s="2">
        <v>34</v>
      </c>
      <c r="M11" s="2">
        <v>23</v>
      </c>
      <c r="N11" s="4">
        <v>40</v>
      </c>
      <c r="O11" s="2">
        <v>0</v>
      </c>
      <c r="P11" s="95">
        <v>33</v>
      </c>
      <c r="Q11" s="95"/>
      <c r="R11" s="97">
        <v>11</v>
      </c>
      <c r="V11" s="12"/>
      <c r="W11" s="13"/>
    </row>
    <row r="12" spans="1:23" ht="16.2" x14ac:dyDescent="0.3">
      <c r="A12" s="6"/>
      <c r="B12" s="14">
        <v>2010</v>
      </c>
      <c r="C12" s="22" t="s">
        <v>14</v>
      </c>
      <c r="D12" s="5">
        <v>43</v>
      </c>
      <c r="E12" s="3" t="s">
        <v>33</v>
      </c>
      <c r="F12" s="2">
        <v>0</v>
      </c>
      <c r="G12" s="15">
        <v>9</v>
      </c>
      <c r="H12" s="2">
        <v>51</v>
      </c>
      <c r="I12" s="3" t="s">
        <v>33</v>
      </c>
      <c r="J12" s="2">
        <v>44</v>
      </c>
      <c r="K12" s="15">
        <v>33</v>
      </c>
      <c r="L12" s="2">
        <v>24</v>
      </c>
      <c r="M12" s="5">
        <v>9</v>
      </c>
      <c r="N12" s="4">
        <v>43</v>
      </c>
      <c r="O12" s="2">
        <v>0</v>
      </c>
      <c r="P12" s="95">
        <v>20</v>
      </c>
      <c r="Q12" s="95">
        <v>1</v>
      </c>
      <c r="R12" s="97">
        <v>16</v>
      </c>
      <c r="V12" s="12"/>
      <c r="W12" s="13"/>
    </row>
    <row r="13" spans="1:23" ht="16.2" x14ac:dyDescent="0.3">
      <c r="B13" s="14">
        <v>2011</v>
      </c>
      <c r="C13" s="22" t="s">
        <v>14</v>
      </c>
      <c r="D13" s="2">
        <v>39</v>
      </c>
      <c r="E13" s="3" t="s">
        <v>33</v>
      </c>
      <c r="F13" s="2">
        <v>0</v>
      </c>
      <c r="G13" s="63">
        <v>9</v>
      </c>
      <c r="H13" s="2">
        <v>64</v>
      </c>
      <c r="I13" s="3" t="s">
        <v>33</v>
      </c>
      <c r="J13" s="2">
        <v>42</v>
      </c>
      <c r="K13" s="2">
        <v>47</v>
      </c>
      <c r="L13" s="2">
        <v>20</v>
      </c>
      <c r="M13" s="2">
        <v>9</v>
      </c>
      <c r="N13" s="4">
        <v>34</v>
      </c>
      <c r="O13" s="2">
        <v>0</v>
      </c>
      <c r="P13" s="95">
        <v>25</v>
      </c>
      <c r="Q13" s="95">
        <v>3</v>
      </c>
      <c r="R13" s="97">
        <v>6</v>
      </c>
      <c r="V13" s="12"/>
      <c r="W13" s="13"/>
    </row>
    <row r="14" spans="1:23" ht="16.2" x14ac:dyDescent="0.3">
      <c r="B14" s="14">
        <v>2012</v>
      </c>
      <c r="C14" s="24">
        <v>9</v>
      </c>
      <c r="D14" s="25">
        <v>16</v>
      </c>
      <c r="E14" s="3" t="s">
        <v>33</v>
      </c>
      <c r="F14" s="2">
        <v>0</v>
      </c>
      <c r="G14" s="64">
        <v>8</v>
      </c>
      <c r="H14" s="25">
        <v>49</v>
      </c>
      <c r="I14" s="3" t="s">
        <v>33</v>
      </c>
      <c r="J14" s="25">
        <v>13</v>
      </c>
      <c r="K14" s="25">
        <v>38</v>
      </c>
      <c r="L14" s="25">
        <v>13</v>
      </c>
      <c r="M14" s="25">
        <v>3</v>
      </c>
      <c r="N14" s="26">
        <v>38</v>
      </c>
      <c r="O14" s="2">
        <v>0</v>
      </c>
      <c r="P14" s="95">
        <v>18</v>
      </c>
      <c r="Q14" s="95"/>
      <c r="R14" s="96">
        <v>9</v>
      </c>
      <c r="V14" s="12"/>
      <c r="W14" s="13"/>
    </row>
    <row r="15" spans="1:23" ht="16.2" x14ac:dyDescent="0.3">
      <c r="B15" s="27">
        <v>2013</v>
      </c>
      <c r="C15" s="24">
        <v>17</v>
      </c>
      <c r="D15" s="28">
        <v>43</v>
      </c>
      <c r="E15" s="3" t="s">
        <v>33</v>
      </c>
      <c r="F15" s="25">
        <v>0</v>
      </c>
      <c r="G15" s="29">
        <v>7</v>
      </c>
      <c r="H15" s="25">
        <v>48</v>
      </c>
      <c r="I15" s="3" t="s">
        <v>33</v>
      </c>
      <c r="J15" s="25">
        <v>42</v>
      </c>
      <c r="K15" s="29">
        <v>42</v>
      </c>
      <c r="L15" s="25">
        <v>25</v>
      </c>
      <c r="M15" s="28">
        <v>12</v>
      </c>
      <c r="N15" s="26">
        <v>57</v>
      </c>
      <c r="O15" s="2">
        <v>0</v>
      </c>
      <c r="P15" s="95">
        <v>31</v>
      </c>
      <c r="Q15" s="95">
        <v>1</v>
      </c>
      <c r="R15" s="96">
        <v>15</v>
      </c>
      <c r="V15" s="12"/>
      <c r="W15" s="13"/>
    </row>
    <row r="16" spans="1:23" ht="16.2" x14ac:dyDescent="0.3">
      <c r="B16" s="27">
        <v>2014</v>
      </c>
      <c r="C16" s="24">
        <v>14</v>
      </c>
      <c r="D16" s="28">
        <v>16</v>
      </c>
      <c r="E16" s="3" t="s">
        <v>33</v>
      </c>
      <c r="F16" s="25">
        <v>0</v>
      </c>
      <c r="G16" s="29">
        <v>4</v>
      </c>
      <c r="H16" s="25">
        <v>46</v>
      </c>
      <c r="I16" s="3" t="s">
        <v>33</v>
      </c>
      <c r="J16" s="25">
        <v>12</v>
      </c>
      <c r="K16" s="29">
        <v>14</v>
      </c>
      <c r="L16" s="25">
        <v>13</v>
      </c>
      <c r="M16" s="28">
        <v>8</v>
      </c>
      <c r="N16" s="26">
        <v>50</v>
      </c>
      <c r="O16" s="2">
        <v>3</v>
      </c>
      <c r="P16" s="95">
        <v>31</v>
      </c>
      <c r="Q16" s="95"/>
      <c r="R16" s="96">
        <v>7</v>
      </c>
      <c r="V16" s="12"/>
      <c r="W16" s="13"/>
    </row>
    <row r="17" spans="2:23" ht="16.2" x14ac:dyDescent="0.3">
      <c r="B17" s="27">
        <v>2015</v>
      </c>
      <c r="C17" s="24">
        <v>7</v>
      </c>
      <c r="D17" s="28">
        <v>20</v>
      </c>
      <c r="E17" s="3" t="s">
        <v>33</v>
      </c>
      <c r="F17" s="25">
        <v>0</v>
      </c>
      <c r="G17" s="29">
        <v>10</v>
      </c>
      <c r="H17" s="25">
        <v>65</v>
      </c>
      <c r="I17" s="3" t="s">
        <v>33</v>
      </c>
      <c r="J17" s="25">
        <v>21</v>
      </c>
      <c r="K17" s="29">
        <v>15</v>
      </c>
      <c r="L17" s="25">
        <v>17</v>
      </c>
      <c r="M17" s="28">
        <v>8</v>
      </c>
      <c r="N17" s="26">
        <v>41</v>
      </c>
      <c r="O17" s="2">
        <v>0</v>
      </c>
      <c r="P17" s="95">
        <v>29</v>
      </c>
      <c r="Q17" s="95">
        <v>2</v>
      </c>
      <c r="R17" s="96">
        <v>14</v>
      </c>
      <c r="V17" s="12"/>
      <c r="W17" s="13"/>
    </row>
    <row r="18" spans="2:23" ht="16.2" x14ac:dyDescent="0.3">
      <c r="B18" s="27">
        <v>2016</v>
      </c>
      <c r="C18" s="24">
        <v>6</v>
      </c>
      <c r="D18" s="28">
        <v>9</v>
      </c>
      <c r="E18" s="3" t="s">
        <v>33</v>
      </c>
      <c r="F18" s="25">
        <v>0</v>
      </c>
      <c r="G18" s="29">
        <v>1</v>
      </c>
      <c r="H18" s="25">
        <v>41</v>
      </c>
      <c r="I18" s="3" t="s">
        <v>33</v>
      </c>
      <c r="J18" s="25">
        <v>9</v>
      </c>
      <c r="K18" s="29">
        <v>6</v>
      </c>
      <c r="L18" s="25">
        <v>13</v>
      </c>
      <c r="M18" s="28">
        <v>4</v>
      </c>
      <c r="N18" s="26">
        <v>22</v>
      </c>
      <c r="O18" s="2">
        <v>1</v>
      </c>
      <c r="P18" s="95">
        <v>14</v>
      </c>
      <c r="Q18" s="95"/>
      <c r="R18" s="96">
        <v>6</v>
      </c>
      <c r="V18" s="12"/>
      <c r="W18" s="13"/>
    </row>
    <row r="19" spans="2:23" ht="16.2" x14ac:dyDescent="0.3">
      <c r="B19" s="27">
        <v>2017</v>
      </c>
      <c r="C19" s="24">
        <v>1</v>
      </c>
      <c r="D19" s="28">
        <v>6</v>
      </c>
      <c r="E19" s="3" t="s">
        <v>33</v>
      </c>
      <c r="F19" s="25">
        <v>0</v>
      </c>
      <c r="G19" s="29">
        <v>1</v>
      </c>
      <c r="H19" s="25">
        <v>50</v>
      </c>
      <c r="I19" s="3" t="s">
        <v>33</v>
      </c>
      <c r="J19" s="25">
        <v>4</v>
      </c>
      <c r="K19" s="29">
        <v>5</v>
      </c>
      <c r="L19" s="25">
        <v>16</v>
      </c>
      <c r="M19" s="28">
        <v>1</v>
      </c>
      <c r="N19" s="26">
        <v>15</v>
      </c>
      <c r="O19" s="2">
        <v>0</v>
      </c>
      <c r="P19" s="95">
        <v>8</v>
      </c>
      <c r="Q19" s="95"/>
      <c r="R19" s="96">
        <v>19</v>
      </c>
      <c r="V19" s="12"/>
      <c r="W19" s="13"/>
    </row>
    <row r="20" spans="2:23" ht="16.2" x14ac:dyDescent="0.3">
      <c r="B20" s="27">
        <v>2018</v>
      </c>
      <c r="C20" s="24">
        <v>10</v>
      </c>
      <c r="D20" s="28">
        <v>16</v>
      </c>
      <c r="E20" s="3" t="s">
        <v>33</v>
      </c>
      <c r="F20" s="25">
        <v>16</v>
      </c>
      <c r="G20" s="29">
        <v>9</v>
      </c>
      <c r="H20" s="25">
        <v>159</v>
      </c>
      <c r="I20" s="3" t="s">
        <v>33</v>
      </c>
      <c r="J20" s="25">
        <v>15</v>
      </c>
      <c r="K20" s="29">
        <v>10</v>
      </c>
      <c r="L20" s="25">
        <v>25</v>
      </c>
      <c r="M20" s="28">
        <v>4</v>
      </c>
      <c r="N20" s="26">
        <v>39</v>
      </c>
      <c r="O20" s="25">
        <v>3</v>
      </c>
      <c r="P20" s="98">
        <v>27</v>
      </c>
      <c r="Q20" s="98"/>
      <c r="R20" s="96">
        <v>14</v>
      </c>
      <c r="V20" s="12"/>
      <c r="W20" s="13"/>
    </row>
    <row r="21" spans="2:23" ht="16.2" x14ac:dyDescent="0.3">
      <c r="B21" s="27">
        <v>2019</v>
      </c>
      <c r="C21" s="24">
        <v>7</v>
      </c>
      <c r="D21" s="28">
        <v>17</v>
      </c>
      <c r="E21" s="3" t="s">
        <v>33</v>
      </c>
      <c r="F21" s="25">
        <v>12</v>
      </c>
      <c r="G21" s="29">
        <v>4</v>
      </c>
      <c r="H21" s="25">
        <v>158</v>
      </c>
      <c r="I21" s="3" t="s">
        <v>33</v>
      </c>
      <c r="J21" s="25">
        <v>17</v>
      </c>
      <c r="K21" s="29">
        <v>18</v>
      </c>
      <c r="L21" s="25">
        <v>25</v>
      </c>
      <c r="M21" s="28">
        <v>1</v>
      </c>
      <c r="N21" s="26">
        <v>31</v>
      </c>
      <c r="O21" s="25">
        <v>1</v>
      </c>
      <c r="P21" s="98">
        <v>25</v>
      </c>
      <c r="Q21" s="98"/>
      <c r="R21" s="96">
        <v>11</v>
      </c>
      <c r="V21" s="12"/>
      <c r="W21" s="13"/>
    </row>
    <row r="22" spans="2:23" ht="16.2" x14ac:dyDescent="0.3">
      <c r="B22" s="27">
        <v>2020</v>
      </c>
      <c r="C22" s="24">
        <v>1</v>
      </c>
      <c r="D22" s="28">
        <v>3</v>
      </c>
      <c r="E22" s="3" t="s">
        <v>33</v>
      </c>
      <c r="F22" s="25">
        <v>2</v>
      </c>
      <c r="G22" s="29">
        <v>0</v>
      </c>
      <c r="H22" s="25">
        <v>205</v>
      </c>
      <c r="I22" s="3" t="s">
        <v>33</v>
      </c>
      <c r="J22" s="25">
        <v>3</v>
      </c>
      <c r="K22" s="29">
        <v>3</v>
      </c>
      <c r="L22" s="25">
        <v>34</v>
      </c>
      <c r="M22" s="28">
        <v>1</v>
      </c>
      <c r="N22" s="26">
        <v>9</v>
      </c>
      <c r="O22" s="25">
        <v>0</v>
      </c>
      <c r="P22" s="98">
        <v>7</v>
      </c>
      <c r="Q22" s="98"/>
      <c r="R22" s="96">
        <v>0</v>
      </c>
      <c r="V22" s="12"/>
      <c r="W22" s="13"/>
    </row>
    <row r="23" spans="2:23" ht="16.2" x14ac:dyDescent="0.3">
      <c r="B23" s="27">
        <v>2021</v>
      </c>
      <c r="C23" s="24">
        <v>1</v>
      </c>
      <c r="D23" s="28">
        <v>7</v>
      </c>
      <c r="E23" s="3" t="s">
        <v>33</v>
      </c>
      <c r="F23" s="25">
        <v>1</v>
      </c>
      <c r="G23" s="29">
        <v>3</v>
      </c>
      <c r="H23" s="25">
        <v>337</v>
      </c>
      <c r="I23" s="3" t="s">
        <v>33</v>
      </c>
      <c r="J23" s="25">
        <v>7</v>
      </c>
      <c r="K23" s="29">
        <v>10</v>
      </c>
      <c r="L23" s="25">
        <v>24</v>
      </c>
      <c r="M23" s="28">
        <v>2</v>
      </c>
      <c r="N23" s="26">
        <v>11</v>
      </c>
      <c r="O23" s="25">
        <v>1</v>
      </c>
      <c r="P23" s="98">
        <v>8</v>
      </c>
      <c r="Q23" s="98"/>
      <c r="R23" s="96">
        <v>14</v>
      </c>
      <c r="V23" s="12"/>
      <c r="W23" s="13"/>
    </row>
    <row r="24" spans="2:23" ht="16.2" x14ac:dyDescent="0.3">
      <c r="B24" s="14">
        <v>2022</v>
      </c>
      <c r="C24" s="22">
        <v>3</v>
      </c>
      <c r="D24" s="5">
        <v>9</v>
      </c>
      <c r="E24" s="3" t="s">
        <v>33</v>
      </c>
      <c r="F24" s="2">
        <v>4</v>
      </c>
      <c r="G24" s="15">
        <v>7</v>
      </c>
      <c r="H24" s="2">
        <v>608</v>
      </c>
      <c r="I24" s="3" t="s">
        <v>33</v>
      </c>
      <c r="J24" s="2">
        <v>10</v>
      </c>
      <c r="K24" s="15">
        <v>7</v>
      </c>
      <c r="L24" s="2">
        <v>47</v>
      </c>
      <c r="M24" s="5">
        <v>4</v>
      </c>
      <c r="N24" s="4">
        <v>13</v>
      </c>
      <c r="O24" s="2">
        <v>1</v>
      </c>
      <c r="P24" s="95">
        <v>7</v>
      </c>
      <c r="Q24" s="95">
        <v>3</v>
      </c>
      <c r="R24" s="97">
        <v>7</v>
      </c>
      <c r="V24" s="12"/>
      <c r="W24" s="13"/>
    </row>
    <row r="25" spans="2:23" ht="16.8" thickBot="1" x14ac:dyDescent="0.35">
      <c r="B25" s="81">
        <v>2023</v>
      </c>
      <c r="C25" s="82">
        <v>1</v>
      </c>
      <c r="D25" s="83">
        <v>10</v>
      </c>
      <c r="E25" s="84" t="s">
        <v>33</v>
      </c>
      <c r="F25" s="85">
        <v>2</v>
      </c>
      <c r="G25" s="86">
        <v>3</v>
      </c>
      <c r="H25" s="85">
        <v>182</v>
      </c>
      <c r="I25" s="84" t="s">
        <v>33</v>
      </c>
      <c r="J25" s="85">
        <v>12</v>
      </c>
      <c r="K25" s="86">
        <v>9</v>
      </c>
      <c r="L25" s="85">
        <v>41</v>
      </c>
      <c r="M25" s="83">
        <v>1</v>
      </c>
      <c r="N25" s="87">
        <v>15</v>
      </c>
      <c r="O25" s="85">
        <v>0</v>
      </c>
      <c r="P25" s="99">
        <v>5</v>
      </c>
      <c r="Q25" s="99">
        <v>5</v>
      </c>
      <c r="R25" s="100">
        <v>8</v>
      </c>
      <c r="V25" s="12"/>
      <c r="W25" s="13"/>
    </row>
    <row r="26" spans="2:23" x14ac:dyDescent="0.3">
      <c r="V26" s="12"/>
      <c r="W26" s="13"/>
    </row>
    <row r="27" spans="2:23" x14ac:dyDescent="0.3">
      <c r="V27" s="12"/>
      <c r="W27" s="13"/>
    </row>
    <row r="28" spans="2:23" x14ac:dyDescent="0.3">
      <c r="V28" s="12"/>
      <c r="W28" s="13"/>
    </row>
    <row r="29" spans="2:23" x14ac:dyDescent="0.3">
      <c r="V29" s="12"/>
      <c r="W29" s="13"/>
    </row>
    <row r="30" spans="2:23" x14ac:dyDescent="0.3">
      <c r="V30" s="12"/>
      <c r="W30" s="13"/>
    </row>
    <row r="34" spans="2:7" x14ac:dyDescent="0.3">
      <c r="B34" s="30"/>
      <c r="C34" s="33"/>
      <c r="D34" s="33"/>
      <c r="E34" s="33"/>
      <c r="G34" s="33"/>
    </row>
    <row r="35" spans="2:7" x14ac:dyDescent="0.3">
      <c r="B35" s="31"/>
      <c r="C35" s="32"/>
      <c r="D35" s="32"/>
      <c r="E35" s="32"/>
      <c r="G35" s="32"/>
    </row>
    <row r="36" spans="2:7" x14ac:dyDescent="0.3">
      <c r="B36" s="31"/>
      <c r="C36" s="32"/>
      <c r="D36" s="32"/>
      <c r="E36" s="32"/>
      <c r="G36" s="32"/>
    </row>
    <row r="37" spans="2:7" x14ac:dyDescent="0.3">
      <c r="B37" s="31"/>
      <c r="C37" s="32"/>
      <c r="D37" s="32"/>
      <c r="E37" s="32"/>
      <c r="G37" s="32"/>
    </row>
    <row r="38" spans="2:7" x14ac:dyDescent="0.3">
      <c r="B38" s="31"/>
      <c r="C38" s="32"/>
      <c r="D38" s="32"/>
      <c r="E38" s="32"/>
      <c r="G38" s="32"/>
    </row>
    <row r="39" spans="2:7" x14ac:dyDescent="0.3">
      <c r="B39" s="31"/>
      <c r="C39" s="32"/>
      <c r="D39" s="32"/>
      <c r="E39" s="32"/>
      <c r="G39" s="32"/>
    </row>
    <row r="40" spans="2:7" x14ac:dyDescent="0.3">
      <c r="B40" s="31"/>
      <c r="C40" s="32"/>
      <c r="D40" s="32"/>
      <c r="E40" s="32"/>
      <c r="G40" s="32"/>
    </row>
    <row r="41" spans="2:7" x14ac:dyDescent="0.3">
      <c r="B41" s="31"/>
      <c r="C41" s="32"/>
      <c r="D41" s="32"/>
      <c r="E41" s="32"/>
      <c r="G41" s="32"/>
    </row>
    <row r="42" spans="2:7" x14ac:dyDescent="0.3">
      <c r="B42" s="31"/>
      <c r="C42" s="32"/>
      <c r="D42" s="32"/>
      <c r="E42" s="32"/>
      <c r="G42" s="32"/>
    </row>
    <row r="43" spans="2:7" x14ac:dyDescent="0.3">
      <c r="B43" s="31"/>
      <c r="C43" s="32"/>
      <c r="D43" s="32"/>
      <c r="E43" s="32"/>
      <c r="G43" s="32"/>
    </row>
    <row r="44" spans="2:7" x14ac:dyDescent="0.3">
      <c r="B44" s="31"/>
      <c r="C44" s="32"/>
      <c r="D44" s="32"/>
      <c r="E44" s="32"/>
      <c r="G44" s="32"/>
    </row>
    <row r="45" spans="2:7" x14ac:dyDescent="0.3">
      <c r="B45" s="31"/>
      <c r="C45" s="32"/>
      <c r="D45" s="32"/>
      <c r="E45" s="32"/>
      <c r="G45" s="32"/>
    </row>
    <row r="46" spans="2:7" x14ac:dyDescent="0.3">
      <c r="B46" s="31"/>
      <c r="C46" s="32"/>
      <c r="D46" s="32"/>
      <c r="E46" s="32"/>
      <c r="G46" s="32"/>
    </row>
  </sheetData>
  <mergeCells count="1">
    <mergeCell ref="B2:R2"/>
  </mergeCells>
  <phoneticPr fontId="20" type="noConversion"/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EE9C47-6799-47D4-A10C-9172C6D82F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943E9-EC08-4F4F-A299-7A513AFD2928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1b167cac-9da6-43f0-b7e7-4775de4a2f66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073c3f8-2855-48ea-b895-d99d76b52c59"/>
  </ds:schemaRefs>
</ds:datastoreItem>
</file>

<file path=customXml/itemProps3.xml><?xml version="1.0" encoding="utf-8"?>
<ds:datastoreItem xmlns:ds="http://schemas.openxmlformats.org/officeDocument/2006/customXml" ds:itemID="{637B2DBB-BC04-455E-9DCE-F41C717B41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L&amp;I by Fuel Technology Type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nnoll</dc:creator>
  <cp:lastModifiedBy>Erik Nelsen</cp:lastModifiedBy>
  <dcterms:created xsi:type="dcterms:W3CDTF">2011-03-18T18:15:27Z</dcterms:created>
  <dcterms:modified xsi:type="dcterms:W3CDTF">2024-04-17T19:11:21Z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